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01F3A57C-D49F-4B06-B66D-047FD7651F1F}" xr6:coauthVersionLast="46" xr6:coauthVersionMax="46" xr10:uidLastSave="{00000000-0000-0000-0000-000000000000}"/>
  <bookViews>
    <workbookView xWindow="-120" yWindow="-120" windowWidth="21840" windowHeight="13740" xr2:uid="{00000000-000D-0000-FFFF-FFFF00000000}"/>
  </bookViews>
  <sheets>
    <sheet name="公示" sheetId="13" r:id="rId1"/>
  </sheets>
  <calcPr calcId="181029"/>
</workbook>
</file>

<file path=xl/calcChain.xml><?xml version="1.0" encoding="utf-8"?>
<calcChain xmlns="http://schemas.openxmlformats.org/spreadsheetml/2006/main">
  <c r="F160" i="13" l="1"/>
  <c r="F532" i="13"/>
  <c r="F531" i="13"/>
  <c r="F523" i="13"/>
  <c r="F524" i="13"/>
  <c r="F525" i="13"/>
  <c r="F526" i="13"/>
  <c r="F527" i="13"/>
  <c r="F528" i="13"/>
  <c r="F530" i="13"/>
  <c r="F529" i="13"/>
  <c r="F535" i="13"/>
  <c r="F534" i="13"/>
  <c r="F533" i="13"/>
  <c r="G531" i="13" l="1"/>
  <c r="G523" i="13"/>
  <c r="G529" i="13"/>
  <c r="G533" i="13"/>
  <c r="F455" i="13"/>
  <c r="F200" i="13"/>
  <c r="G200" i="13" s="1"/>
  <c r="F115" i="13"/>
  <c r="F454" i="13"/>
  <c r="F522" i="13"/>
  <c r="F521" i="13"/>
  <c r="F520" i="13"/>
  <c r="F519" i="13"/>
  <c r="F518" i="13"/>
  <c r="F517" i="13"/>
  <c r="F516" i="13"/>
  <c r="F515" i="13"/>
  <c r="F514" i="13"/>
  <c r="F513" i="13"/>
  <c r="F512" i="13"/>
  <c r="G512" i="13" s="1"/>
  <c r="F511" i="13"/>
  <c r="F510" i="13"/>
  <c r="F509" i="13"/>
  <c r="F508" i="13"/>
  <c r="F507" i="13"/>
  <c r="F506" i="13"/>
  <c r="F505" i="13"/>
  <c r="F504" i="13"/>
  <c r="F503" i="13"/>
  <c r="F502" i="13"/>
  <c r="F501" i="13"/>
  <c r="F500" i="13"/>
  <c r="F499" i="13"/>
  <c r="F498" i="13"/>
  <c r="F497" i="13"/>
  <c r="F496" i="13"/>
  <c r="F495" i="13"/>
  <c r="F494" i="13"/>
  <c r="F493" i="13"/>
  <c r="F492" i="13"/>
  <c r="F491" i="13"/>
  <c r="F490" i="13"/>
  <c r="F489" i="13"/>
  <c r="F488" i="13"/>
  <c r="F487" i="13"/>
  <c r="F486" i="13"/>
  <c r="F485" i="13"/>
  <c r="F484" i="13"/>
  <c r="F483" i="13"/>
  <c r="F482" i="13"/>
  <c r="F481" i="13"/>
  <c r="F480" i="13"/>
  <c r="F479" i="13"/>
  <c r="F478" i="13"/>
  <c r="F477" i="13"/>
  <c r="F476" i="13"/>
  <c r="F475" i="13"/>
  <c r="F474" i="13"/>
  <c r="F473" i="13"/>
  <c r="F472" i="13"/>
  <c r="F471" i="13"/>
  <c r="F470" i="13"/>
  <c r="F469" i="13"/>
  <c r="F468" i="13"/>
  <c r="F467" i="13"/>
  <c r="F466" i="13"/>
  <c r="F465" i="13"/>
  <c r="F464" i="13"/>
  <c r="F463" i="13"/>
  <c r="F462" i="13"/>
  <c r="F461" i="13"/>
  <c r="F460" i="13"/>
  <c r="F459" i="13"/>
  <c r="F458" i="13"/>
  <c r="F457" i="13"/>
  <c r="F456" i="13"/>
  <c r="F453" i="13"/>
  <c r="F452" i="13"/>
  <c r="F451" i="13"/>
  <c r="G451" i="13" s="1"/>
  <c r="F450" i="13"/>
  <c r="F449" i="13"/>
  <c r="F448" i="13"/>
  <c r="F447" i="13"/>
  <c r="F446" i="13"/>
  <c r="F445" i="13"/>
  <c r="F444" i="13"/>
  <c r="F443" i="13"/>
  <c r="F442" i="13"/>
  <c r="F441" i="13"/>
  <c r="F440" i="13"/>
  <c r="F439" i="13"/>
  <c r="F438" i="13"/>
  <c r="F437" i="13"/>
  <c r="G437" i="13" s="1"/>
  <c r="F436" i="13"/>
  <c r="F435" i="13"/>
  <c r="F434" i="13"/>
  <c r="F433" i="13"/>
  <c r="F432" i="13"/>
  <c r="F431" i="13"/>
  <c r="F430" i="13"/>
  <c r="F429" i="13"/>
  <c r="F428" i="13"/>
  <c r="F427" i="13"/>
  <c r="F426" i="13"/>
  <c r="F425" i="13"/>
  <c r="F424" i="13"/>
  <c r="F423" i="13"/>
  <c r="G423" i="13" s="1"/>
  <c r="F422" i="13"/>
  <c r="F421" i="13"/>
  <c r="F420" i="13"/>
  <c r="F419" i="13"/>
  <c r="G419" i="13" s="1"/>
  <c r="F418" i="13"/>
  <c r="F417" i="13"/>
  <c r="F416" i="13"/>
  <c r="F415" i="13"/>
  <c r="F414" i="13"/>
  <c r="G414" i="13" s="1"/>
  <c r="F413" i="13"/>
  <c r="F412" i="13"/>
  <c r="F411" i="13"/>
  <c r="F410" i="13"/>
  <c r="F409" i="13"/>
  <c r="F408" i="13"/>
  <c r="F407" i="13"/>
  <c r="F406" i="13"/>
  <c r="F405" i="13"/>
  <c r="G405" i="13" s="1"/>
  <c r="F404" i="13"/>
  <c r="F403" i="13"/>
  <c r="F402" i="13"/>
  <c r="F401" i="13"/>
  <c r="F400" i="13"/>
  <c r="F399" i="13"/>
  <c r="F398" i="13"/>
  <c r="F397" i="13"/>
  <c r="F396" i="13"/>
  <c r="F395" i="13"/>
  <c r="F394" i="13"/>
  <c r="F393" i="13"/>
  <c r="F392" i="13"/>
  <c r="F391" i="13"/>
  <c r="F390" i="13"/>
  <c r="F389" i="13"/>
  <c r="F388" i="13"/>
  <c r="F387" i="13"/>
  <c r="G387" i="13" s="1"/>
  <c r="F386" i="13"/>
  <c r="F385" i="13"/>
  <c r="F384" i="13"/>
  <c r="F383" i="13"/>
  <c r="F382" i="13"/>
  <c r="F381" i="13"/>
  <c r="F380" i="13"/>
  <c r="F379" i="13"/>
  <c r="F378" i="13"/>
  <c r="F377" i="13"/>
  <c r="F376" i="13"/>
  <c r="F375" i="13"/>
  <c r="F374" i="13"/>
  <c r="F373" i="13"/>
  <c r="F372" i="13"/>
  <c r="F371" i="13"/>
  <c r="F370" i="13"/>
  <c r="F369" i="13"/>
  <c r="F368" i="13"/>
  <c r="F367" i="13"/>
  <c r="F366" i="13"/>
  <c r="F365" i="13"/>
  <c r="F364" i="13"/>
  <c r="F363" i="13"/>
  <c r="F362" i="13"/>
  <c r="F361" i="13"/>
  <c r="F360" i="13"/>
  <c r="F359" i="13"/>
  <c r="F358" i="13"/>
  <c r="F357" i="13"/>
  <c r="F356" i="13"/>
  <c r="F355" i="13"/>
  <c r="F354" i="13"/>
  <c r="F353" i="13"/>
  <c r="F352" i="13"/>
  <c r="F351" i="13"/>
  <c r="F350" i="13"/>
  <c r="F349" i="13"/>
  <c r="F348" i="13"/>
  <c r="F347" i="13"/>
  <c r="F346" i="13"/>
  <c r="F345" i="13"/>
  <c r="F344" i="13"/>
  <c r="F343" i="13"/>
  <c r="F342" i="13"/>
  <c r="F341" i="13"/>
  <c r="F340" i="13"/>
  <c r="F339" i="13"/>
  <c r="F338" i="13"/>
  <c r="F337" i="13"/>
  <c r="F336" i="13"/>
  <c r="F335" i="13"/>
  <c r="F334" i="13"/>
  <c r="F333" i="13"/>
  <c r="F332" i="13"/>
  <c r="F331" i="13"/>
  <c r="F330" i="13"/>
  <c r="F329" i="13"/>
  <c r="F328" i="13"/>
  <c r="F327" i="13"/>
  <c r="F326" i="13"/>
  <c r="F325" i="13"/>
  <c r="F324" i="13"/>
  <c r="F323" i="13"/>
  <c r="F322" i="13"/>
  <c r="F321" i="13"/>
  <c r="F320" i="13"/>
  <c r="F319" i="13"/>
  <c r="F318" i="13"/>
  <c r="F317" i="13"/>
  <c r="F316" i="13"/>
  <c r="F315" i="13"/>
  <c r="F314" i="13"/>
  <c r="F313" i="13"/>
  <c r="F312" i="13"/>
  <c r="F311" i="13"/>
  <c r="F310" i="13"/>
  <c r="F309" i="13"/>
  <c r="F308" i="13"/>
  <c r="F307" i="13"/>
  <c r="F306" i="13"/>
  <c r="F305" i="13"/>
  <c r="F304" i="13"/>
  <c r="F303" i="13"/>
  <c r="F302" i="13"/>
  <c r="F301" i="13"/>
  <c r="F300" i="13"/>
  <c r="F299" i="13"/>
  <c r="G299" i="13" s="1"/>
  <c r="F298" i="13"/>
  <c r="F297" i="13"/>
  <c r="F296" i="13"/>
  <c r="F295" i="13"/>
  <c r="F294" i="13"/>
  <c r="F293" i="13"/>
  <c r="F292" i="13"/>
  <c r="F291" i="13"/>
  <c r="F290" i="13"/>
  <c r="F289" i="13"/>
  <c r="F288" i="13"/>
  <c r="F287" i="13"/>
  <c r="F286" i="13"/>
  <c r="F285" i="13"/>
  <c r="F284" i="13"/>
  <c r="F283" i="13"/>
  <c r="F282" i="13"/>
  <c r="F281" i="13"/>
  <c r="F280" i="13"/>
  <c r="F279" i="13"/>
  <c r="F278" i="13"/>
  <c r="F277" i="13"/>
  <c r="F276" i="13"/>
  <c r="F275" i="13"/>
  <c r="F274" i="13"/>
  <c r="F273" i="13"/>
  <c r="F272" i="13"/>
  <c r="F271" i="13"/>
  <c r="F270" i="13"/>
  <c r="F269" i="13"/>
  <c r="F268" i="13"/>
  <c r="F267" i="13"/>
  <c r="F266" i="13"/>
  <c r="F265" i="13"/>
  <c r="F264" i="13"/>
  <c r="F263" i="13"/>
  <c r="F262" i="13"/>
  <c r="F261" i="13"/>
  <c r="F260" i="13"/>
  <c r="F259" i="13"/>
  <c r="F258" i="13"/>
  <c r="F257" i="13"/>
  <c r="F256" i="13"/>
  <c r="F255" i="13"/>
  <c r="F254" i="13"/>
  <c r="F253" i="13"/>
  <c r="F252" i="13"/>
  <c r="F251" i="13"/>
  <c r="F250" i="13"/>
  <c r="F249" i="13"/>
  <c r="F248" i="13"/>
  <c r="F247" i="13"/>
  <c r="F246" i="13"/>
  <c r="F245" i="13"/>
  <c r="F244" i="13"/>
  <c r="F243" i="13"/>
  <c r="F242" i="13"/>
  <c r="F241" i="13"/>
  <c r="F240" i="13"/>
  <c r="F239" i="13"/>
  <c r="F238" i="13"/>
  <c r="F237" i="13"/>
  <c r="F236" i="13"/>
  <c r="F235" i="13"/>
  <c r="F234" i="13"/>
  <c r="F233" i="13"/>
  <c r="F232" i="13"/>
  <c r="F231" i="13"/>
  <c r="F230" i="13"/>
  <c r="F229" i="13"/>
  <c r="F228" i="13"/>
  <c r="F227" i="13"/>
  <c r="F226" i="13"/>
  <c r="F225" i="13"/>
  <c r="F224" i="13"/>
  <c r="F223" i="13"/>
  <c r="F222" i="13"/>
  <c r="F221" i="13"/>
  <c r="F220" i="13"/>
  <c r="F219" i="13"/>
  <c r="F218" i="13"/>
  <c r="F217" i="13"/>
  <c r="F216" i="13"/>
  <c r="F215" i="13"/>
  <c r="F214" i="13"/>
  <c r="F213" i="13"/>
  <c r="F212" i="13"/>
  <c r="F211" i="13"/>
  <c r="F210" i="13"/>
  <c r="F209" i="13"/>
  <c r="F208" i="13"/>
  <c r="F207" i="13"/>
  <c r="F206" i="13"/>
  <c r="F205" i="13"/>
  <c r="F204" i="13"/>
  <c r="F203" i="13"/>
  <c r="F202" i="13"/>
  <c r="F201" i="13"/>
  <c r="F199" i="13"/>
  <c r="F198" i="13"/>
  <c r="F197" i="13"/>
  <c r="F196" i="13"/>
  <c r="F195" i="13"/>
  <c r="F194" i="13"/>
  <c r="F193" i="13"/>
  <c r="F192" i="13"/>
  <c r="F191" i="13"/>
  <c r="F190" i="13"/>
  <c r="F189" i="13"/>
  <c r="F188" i="13"/>
  <c r="F187" i="13"/>
  <c r="F186" i="13"/>
  <c r="F185" i="13"/>
  <c r="F184" i="13"/>
  <c r="F183" i="13"/>
  <c r="F182" i="13"/>
  <c r="F181" i="13"/>
  <c r="F180" i="13"/>
  <c r="F179" i="13"/>
  <c r="F178" i="13"/>
  <c r="F177" i="13"/>
  <c r="F176" i="13"/>
  <c r="F175" i="13"/>
  <c r="F174" i="13"/>
  <c r="F173" i="13"/>
  <c r="F172" i="13"/>
  <c r="F171" i="13"/>
  <c r="F170" i="13"/>
  <c r="F169" i="13"/>
  <c r="F168" i="13"/>
  <c r="F167" i="13"/>
  <c r="F166" i="13"/>
  <c r="F165" i="13"/>
  <c r="F164" i="13"/>
  <c r="F163" i="13"/>
  <c r="F162" i="13"/>
  <c r="F161" i="13"/>
  <c r="F159" i="13"/>
  <c r="F158" i="13"/>
  <c r="F157" i="13"/>
  <c r="F156" i="13"/>
  <c r="F155" i="13"/>
  <c r="F154" i="13"/>
  <c r="F153" i="13"/>
  <c r="F152" i="13"/>
  <c r="F151" i="13"/>
  <c r="F150" i="13"/>
  <c r="F149" i="13"/>
  <c r="F148" i="13"/>
  <c r="F147" i="13"/>
  <c r="F146" i="13"/>
  <c r="F145" i="13"/>
  <c r="F144" i="13"/>
  <c r="F143" i="13"/>
  <c r="F142" i="13"/>
  <c r="F141" i="13"/>
  <c r="F140" i="13"/>
  <c r="F139" i="13"/>
  <c r="F138" i="13"/>
  <c r="F137" i="13"/>
  <c r="F136" i="13"/>
  <c r="F135" i="13"/>
  <c r="F134" i="13"/>
  <c r="F133" i="13"/>
  <c r="F132" i="13"/>
  <c r="F131" i="13"/>
  <c r="F130" i="13"/>
  <c r="G130" i="13" s="1"/>
  <c r="F129" i="13"/>
  <c r="F128" i="13"/>
  <c r="F127" i="13"/>
  <c r="F126" i="13"/>
  <c r="F125" i="13"/>
  <c r="F124" i="13"/>
  <c r="G124" i="13" s="1"/>
  <c r="F123" i="13"/>
  <c r="G123" i="13" s="1"/>
  <c r="F122" i="13"/>
  <c r="F121" i="13"/>
  <c r="F120" i="13"/>
  <c r="F119" i="13"/>
  <c r="F118" i="13"/>
  <c r="F117" i="13"/>
  <c r="F116" i="13"/>
  <c r="F114" i="13"/>
  <c r="F113" i="13"/>
  <c r="F112" i="13"/>
  <c r="F111" i="13"/>
  <c r="F110" i="13"/>
  <c r="F109" i="13"/>
  <c r="F108" i="13"/>
  <c r="F107" i="13"/>
  <c r="F106" i="13"/>
  <c r="F105" i="13"/>
  <c r="G105" i="13" s="1"/>
  <c r="F104" i="13"/>
  <c r="G104" i="13" s="1"/>
  <c r="F103" i="13"/>
  <c r="G103" i="13" s="1"/>
  <c r="F102" i="13"/>
  <c r="F101" i="13"/>
  <c r="F100" i="13"/>
  <c r="F99" i="13"/>
  <c r="F98" i="13"/>
  <c r="F97" i="13"/>
  <c r="F96" i="13"/>
  <c r="F95" i="13"/>
  <c r="F94" i="13"/>
  <c r="F93" i="13"/>
  <c r="F92" i="13"/>
  <c r="F91" i="13"/>
  <c r="F90" i="13"/>
  <c r="F89" i="13"/>
  <c r="F88" i="13"/>
  <c r="F87" i="13"/>
  <c r="F86" i="13"/>
  <c r="F85" i="13"/>
  <c r="F84" i="13"/>
  <c r="F83" i="13"/>
  <c r="F82" i="13"/>
  <c r="F81" i="13"/>
  <c r="F80" i="13"/>
  <c r="F79" i="13"/>
  <c r="F78" i="13"/>
  <c r="F77" i="13"/>
  <c r="F76" i="13"/>
  <c r="F75" i="13"/>
  <c r="F74" i="13"/>
  <c r="F73" i="13"/>
  <c r="F72" i="13"/>
  <c r="F71" i="13"/>
  <c r="F70" i="13"/>
  <c r="F69" i="13"/>
  <c r="F68" i="13"/>
  <c r="F67" i="13"/>
  <c r="F66" i="13"/>
  <c r="F65" i="13"/>
  <c r="F64" i="13"/>
  <c r="F63" i="13"/>
  <c r="F62" i="13"/>
  <c r="F61" i="13"/>
  <c r="F60" i="13"/>
  <c r="G60" i="13" s="1"/>
  <c r="F59" i="13"/>
  <c r="G59" i="13" s="1"/>
  <c r="F58" i="13"/>
  <c r="F57" i="13"/>
  <c r="F56" i="13"/>
  <c r="F55" i="13"/>
  <c r="F54" i="13"/>
  <c r="F53" i="13"/>
  <c r="F52" i="13"/>
  <c r="F51" i="13"/>
  <c r="F50" i="13"/>
  <c r="F49" i="13"/>
  <c r="F48" i="13"/>
  <c r="F47" i="13"/>
  <c r="F46" i="13"/>
  <c r="F45" i="13"/>
  <c r="F44" i="13"/>
  <c r="G44" i="13" s="1"/>
  <c r="F43" i="13"/>
  <c r="F42" i="13"/>
  <c r="F41" i="13"/>
  <c r="F40" i="13"/>
  <c r="F39" i="13"/>
  <c r="F38" i="13"/>
  <c r="F37" i="13"/>
  <c r="F36" i="13"/>
  <c r="F35" i="13"/>
  <c r="F34" i="13"/>
  <c r="F33" i="13"/>
  <c r="F32" i="13"/>
  <c r="F31" i="13"/>
  <c r="F30" i="13"/>
  <c r="F29" i="13"/>
  <c r="F28" i="13"/>
  <c r="F27" i="13"/>
  <c r="F26" i="13"/>
  <c r="F25" i="13"/>
  <c r="F24" i="13"/>
  <c r="F23" i="13"/>
  <c r="F22" i="13"/>
  <c r="F21" i="13"/>
  <c r="F20" i="13"/>
  <c r="F19" i="13"/>
  <c r="F18" i="13"/>
  <c r="F17" i="13"/>
  <c r="F16" i="13"/>
  <c r="F15" i="13"/>
  <c r="F14" i="13"/>
  <c r="G14" i="13" s="1"/>
  <c r="F13" i="13"/>
  <c r="F12" i="13"/>
  <c r="F11" i="13"/>
  <c r="F10" i="13"/>
  <c r="F9" i="13"/>
  <c r="F8" i="13"/>
  <c r="F7" i="13"/>
  <c r="F6" i="13"/>
  <c r="F5" i="13"/>
  <c r="F4" i="13"/>
  <c r="F3" i="13"/>
  <c r="G503" i="13" l="1"/>
  <c r="G454" i="13"/>
  <c r="G513" i="13"/>
  <c r="F538" i="13"/>
  <c r="G49" i="13"/>
  <c r="G57" i="13"/>
  <c r="G61" i="13"/>
  <c r="G101" i="13"/>
  <c r="G113" i="13"/>
  <c r="G349" i="13"/>
  <c r="G88" i="13"/>
  <c r="G121" i="13"/>
  <c r="G324" i="13"/>
  <c r="G368" i="13"/>
  <c r="G452" i="13"/>
  <c r="G461" i="13"/>
  <c r="G106" i="13"/>
  <c r="G269" i="13"/>
  <c r="G321" i="13"/>
  <c r="G3" i="13"/>
  <c r="G15" i="13"/>
  <c r="G34" i="13"/>
  <c r="G51" i="13"/>
  <c r="G67" i="13"/>
  <c r="G71" i="13"/>
  <c r="G91" i="13"/>
  <c r="G95" i="13"/>
  <c r="G116" i="13"/>
  <c r="G136" i="13"/>
  <c r="G197" i="13"/>
  <c r="G210" i="13"/>
  <c r="G250" i="13"/>
  <c r="G254" i="13"/>
  <c r="G326" i="13"/>
  <c r="G338" i="13"/>
  <c r="G342" i="13"/>
  <c r="G370" i="13"/>
  <c r="G398" i="13"/>
  <c r="G410" i="13"/>
  <c r="G438" i="13"/>
  <c r="G456" i="13"/>
  <c r="G468" i="13"/>
  <c r="G472" i="13"/>
  <c r="G480" i="13"/>
  <c r="G492" i="13"/>
  <c r="G7" i="13"/>
  <c r="G24" i="13"/>
  <c r="G32" i="13"/>
  <c r="G54" i="13"/>
  <c r="G75" i="13"/>
  <c r="G80" i="13"/>
  <c r="G98" i="13"/>
  <c r="G108" i="13"/>
  <c r="G125" i="13"/>
  <c r="G133" i="13"/>
  <c r="G178" i="13"/>
  <c r="G182" i="13"/>
  <c r="G223" i="13"/>
  <c r="G247" i="13"/>
  <c r="G259" i="13"/>
  <c r="G263" i="13"/>
  <c r="G267" i="13"/>
  <c r="G271" i="13"/>
  <c r="G291" i="13"/>
  <c r="G303" i="13"/>
  <c r="G315" i="13"/>
  <c r="G319" i="13"/>
  <c r="G379" i="13"/>
  <c r="G383" i="13"/>
  <c r="G391" i="13"/>
  <c r="G395" i="13"/>
  <c r="G403" i="13"/>
  <c r="G415" i="13"/>
  <c r="G505" i="13"/>
  <c r="G509" i="13"/>
  <c r="G21" i="13"/>
  <c r="G41" i="13"/>
  <c r="G45" i="13"/>
  <c r="G63" i="13"/>
  <c r="G77" i="13"/>
  <c r="G85" i="13"/>
  <c r="G142" i="13"/>
  <c r="G146" i="13"/>
  <c r="G161" i="13"/>
  <c r="G167" i="13"/>
  <c r="G171" i="13"/>
  <c r="G175" i="13"/>
  <c r="G185" i="13"/>
  <c r="G191" i="13"/>
  <c r="G201" i="13"/>
  <c r="G216" i="13"/>
  <c r="G220" i="13"/>
  <c r="G225" i="13"/>
  <c r="G240" i="13"/>
  <c r="G244" i="13"/>
  <c r="G256" i="13"/>
  <c r="G280" i="13"/>
  <c r="G288" i="13"/>
  <c r="G296" i="13"/>
  <c r="G300" i="13"/>
  <c r="G310" i="13"/>
  <c r="G333" i="13"/>
  <c r="G352" i="13"/>
  <c r="G356" i="13"/>
  <c r="G360" i="13"/>
  <c r="G364" i="13"/>
  <c r="G372" i="13"/>
  <c r="G375" i="13"/>
  <c r="G388" i="13"/>
  <c r="G400" i="13"/>
  <c r="G406" i="13"/>
  <c r="G420" i="13"/>
  <c r="G424" i="13"/>
  <c r="G429" i="13"/>
  <c r="G442" i="13"/>
  <c r="G476" i="13"/>
  <c r="G482" i="13"/>
  <c r="G486" i="13"/>
  <c r="G488" i="13"/>
  <c r="G494" i="13"/>
  <c r="G11" i="13"/>
  <c r="G17" i="13"/>
  <c r="G37" i="13"/>
  <c r="G30" i="13"/>
  <c r="G82" i="13"/>
  <c r="G131" i="13"/>
  <c r="G151" i="13"/>
  <c r="G155" i="13"/>
  <c r="G164" i="13"/>
  <c r="G180" i="13"/>
  <c r="G188" i="13"/>
  <c r="G205" i="13"/>
  <c r="G213" i="13"/>
  <c r="G229" i="13"/>
  <c r="G233" i="13"/>
  <c r="G237" i="13"/>
  <c r="G273" i="13"/>
  <c r="G277" i="13"/>
  <c r="G293" i="13"/>
  <c r="G317" i="13"/>
  <c r="G329" i="13"/>
  <c r="G345" i="13"/>
  <c r="G393" i="13"/>
  <c r="G433" i="13"/>
  <c r="G445" i="13"/>
  <c r="G449" i="13"/>
  <c r="G459" i="13"/>
  <c r="G463" i="13"/>
  <c r="G499" i="13"/>
  <c r="G515" i="13"/>
  <c r="G519" i="13"/>
  <c r="G538" i="13" l="1"/>
</calcChain>
</file>

<file path=xl/sharedStrings.xml><?xml version="1.0" encoding="utf-8"?>
<sst xmlns="http://schemas.openxmlformats.org/spreadsheetml/2006/main" count="1615" uniqueCount="741">
  <si>
    <t>教师姓名</t>
  </si>
  <si>
    <t>课程名称</t>
  </si>
  <si>
    <t>班级名称</t>
  </si>
  <si>
    <t>王玉叶</t>
  </si>
  <si>
    <t>数字电子技术</t>
  </si>
  <si>
    <t>计算机应用基础</t>
  </si>
  <si>
    <t>会展1922</t>
  </si>
  <si>
    <t>物流1823</t>
  </si>
  <si>
    <t>实用写作技巧</t>
  </si>
  <si>
    <t>马美玲</t>
  </si>
  <si>
    <t>赵荃</t>
  </si>
  <si>
    <t>软件1922</t>
  </si>
  <si>
    <t>高睿君</t>
  </si>
  <si>
    <t>丁勇</t>
  </si>
  <si>
    <t>物流1921</t>
  </si>
  <si>
    <t>杨刚</t>
  </si>
  <si>
    <t>Python程序设计</t>
  </si>
  <si>
    <t>电子1824</t>
  </si>
  <si>
    <t>方星</t>
  </si>
  <si>
    <t>食品1922</t>
  </si>
  <si>
    <t>食品营养学</t>
  </si>
  <si>
    <t>建筑装饰工程预算</t>
  </si>
  <si>
    <t>环艺1821</t>
  </si>
  <si>
    <t>自动检测与转换技术</t>
  </si>
  <si>
    <t>方杰</t>
  </si>
  <si>
    <t>PHP动态网页设计</t>
  </si>
  <si>
    <t>余琴</t>
  </si>
  <si>
    <t>针织技术</t>
  </si>
  <si>
    <t>纺设1821</t>
  </si>
  <si>
    <t>何朝阳</t>
  </si>
  <si>
    <t>数控1822</t>
  </si>
  <si>
    <t>商务1925</t>
  </si>
  <si>
    <t>黄如兵</t>
  </si>
  <si>
    <t>python程序设计</t>
  </si>
  <si>
    <t>网络2021/2022</t>
  </si>
  <si>
    <t>蒋强</t>
  </si>
  <si>
    <t>商务礼仪</t>
  </si>
  <si>
    <t>夏必琴</t>
  </si>
  <si>
    <t>大学生创新创业基础</t>
  </si>
  <si>
    <t>会计1923</t>
  </si>
  <si>
    <t>就业指导</t>
  </si>
  <si>
    <t>杜淑琳</t>
  </si>
  <si>
    <t>消费心理学</t>
  </si>
  <si>
    <t>王飞</t>
  </si>
  <si>
    <t>徐艳</t>
  </si>
  <si>
    <t>思想道德修养与法律基础</t>
  </si>
  <si>
    <t>马亚平</t>
  </si>
  <si>
    <t>会计1926</t>
  </si>
  <si>
    <t>常辉</t>
  </si>
  <si>
    <t>机电1925</t>
  </si>
  <si>
    <t>唐珊珊</t>
  </si>
  <si>
    <t>机电1922</t>
  </si>
  <si>
    <t>机器人1821</t>
  </si>
  <si>
    <t>陈卫东</t>
  </si>
  <si>
    <t>大学语文</t>
  </si>
  <si>
    <t>徐朔</t>
  </si>
  <si>
    <t>杜晓晗</t>
  </si>
  <si>
    <t>大学生创新创业基础2020</t>
  </si>
  <si>
    <t>造价1922</t>
  </si>
  <si>
    <t>管理学原理</t>
  </si>
  <si>
    <t>刘晓艳</t>
  </si>
  <si>
    <t>汽修1923</t>
  </si>
  <si>
    <t>梅玲</t>
  </si>
  <si>
    <t>时珉</t>
  </si>
  <si>
    <t>建筑装饰效果图后期处理</t>
  </si>
  <si>
    <t>装饰1922</t>
  </si>
  <si>
    <t>物流1822</t>
  </si>
  <si>
    <t>光伏1921</t>
  </si>
  <si>
    <t>汪银苗</t>
  </si>
  <si>
    <t>18材控</t>
  </si>
  <si>
    <t>韩从梅</t>
  </si>
  <si>
    <t>自动化1921</t>
  </si>
  <si>
    <t>机制1922</t>
  </si>
  <si>
    <t>财务会计2</t>
  </si>
  <si>
    <t>会计1921</t>
  </si>
  <si>
    <t>汪静</t>
  </si>
  <si>
    <t>西方经济学</t>
  </si>
  <si>
    <t>自动化1924</t>
  </si>
  <si>
    <t>电工技术</t>
  </si>
  <si>
    <t>材料1822</t>
  </si>
  <si>
    <t>机设1821</t>
  </si>
  <si>
    <t>郑娟</t>
  </si>
  <si>
    <t>王永囡</t>
  </si>
  <si>
    <t>酒店1824</t>
  </si>
  <si>
    <t>酒店1822</t>
  </si>
  <si>
    <t>张中伟</t>
  </si>
  <si>
    <t>食品2021、食品2022</t>
  </si>
  <si>
    <t>杨波</t>
  </si>
  <si>
    <t>三维CAD</t>
  </si>
  <si>
    <t>机设1923</t>
  </si>
  <si>
    <t>张津</t>
  </si>
  <si>
    <t>孙辉</t>
  </si>
  <si>
    <t>贾亮亮</t>
  </si>
  <si>
    <t>自动化1825</t>
  </si>
  <si>
    <t>张吉炎</t>
  </si>
  <si>
    <t>服工1923</t>
  </si>
  <si>
    <t>高等数学</t>
  </si>
  <si>
    <t>刚丹</t>
  </si>
  <si>
    <t>造价1923</t>
  </si>
  <si>
    <t>汪婷</t>
  </si>
  <si>
    <t>茶文化与茶艺</t>
  </si>
  <si>
    <t>旅游学概论</t>
  </si>
  <si>
    <t>酒店1821</t>
  </si>
  <si>
    <t>李玲</t>
  </si>
  <si>
    <t>物流1923</t>
  </si>
  <si>
    <t>文秘1822</t>
  </si>
  <si>
    <t>HR1921</t>
  </si>
  <si>
    <t>商务1926</t>
  </si>
  <si>
    <t>赵英子</t>
  </si>
  <si>
    <t>旅游服务礼仪</t>
  </si>
  <si>
    <t>会展1921</t>
  </si>
  <si>
    <t>公共英语1</t>
  </si>
  <si>
    <t>武松梅</t>
  </si>
  <si>
    <t>纺设1921</t>
  </si>
  <si>
    <t>电子1922</t>
  </si>
  <si>
    <t>倪中秀</t>
  </si>
  <si>
    <t>纺织1921</t>
  </si>
  <si>
    <t>赵洪梅</t>
  </si>
  <si>
    <t>张徽</t>
  </si>
  <si>
    <t>社交礼仪</t>
  </si>
  <si>
    <t>社区2022</t>
  </si>
  <si>
    <t>HR1822</t>
  </si>
  <si>
    <t>特种加工技术</t>
  </si>
  <si>
    <t>会展管理实务</t>
  </si>
  <si>
    <t>张磊</t>
  </si>
  <si>
    <t>姚玲</t>
  </si>
  <si>
    <t>建筑工程概预算</t>
  </si>
  <si>
    <t>刘骏</t>
  </si>
  <si>
    <t>服装品牌营销</t>
  </si>
  <si>
    <t>服工1823</t>
  </si>
  <si>
    <t>贾薇薇</t>
  </si>
  <si>
    <t>影视视听语言</t>
  </si>
  <si>
    <t>马明霞</t>
  </si>
  <si>
    <t>网络1821</t>
  </si>
  <si>
    <t>王奎</t>
  </si>
  <si>
    <t>王晴</t>
  </si>
  <si>
    <t>公共英语 1 （C层）</t>
  </si>
  <si>
    <t>信息二C</t>
  </si>
  <si>
    <t>沈舒海</t>
  </si>
  <si>
    <t>食品1921</t>
  </si>
  <si>
    <t>袁丝语</t>
  </si>
  <si>
    <t>酒店1823</t>
  </si>
  <si>
    <t>钟俊</t>
  </si>
  <si>
    <t>电气工程制图与CAD</t>
  </si>
  <si>
    <t>机电2022</t>
  </si>
  <si>
    <t>梁莉</t>
  </si>
  <si>
    <t>柳国栋</t>
  </si>
  <si>
    <t>现代汉语</t>
  </si>
  <si>
    <t>文秘2021</t>
  </si>
  <si>
    <t>缪惠</t>
  </si>
  <si>
    <t>信息与档案</t>
  </si>
  <si>
    <t>文秘1921</t>
  </si>
  <si>
    <t>徐丽芳</t>
  </si>
  <si>
    <t>管理A  机械507  A105</t>
  </si>
  <si>
    <t>陈秀芳</t>
  </si>
  <si>
    <t>服装专业英语</t>
  </si>
  <si>
    <t>司圣翠</t>
  </si>
  <si>
    <t>吴群</t>
  </si>
  <si>
    <t>建筑设备</t>
  </si>
  <si>
    <t>建筑1821、1822</t>
  </si>
  <si>
    <t>机器人技术应用基础</t>
  </si>
  <si>
    <t>服工1822</t>
  </si>
  <si>
    <t>韩晓路</t>
  </si>
  <si>
    <t>人力资源管理基础</t>
  </si>
  <si>
    <t>药品1921</t>
  </si>
  <si>
    <t>李召</t>
  </si>
  <si>
    <t>数控机床故障诊断与维修</t>
  </si>
  <si>
    <t>水泥生产质量控制与化学检测</t>
  </si>
  <si>
    <t>材料1821</t>
  </si>
  <si>
    <t>刘成</t>
  </si>
  <si>
    <t>陈馨怡</t>
  </si>
  <si>
    <t>机设1823</t>
  </si>
  <si>
    <t>宋国富</t>
  </si>
  <si>
    <t>刘丽</t>
  </si>
  <si>
    <t>机电设备故障诊断与维修</t>
  </si>
  <si>
    <t>姚艳春</t>
  </si>
  <si>
    <t>谢金刚</t>
  </si>
  <si>
    <t>高分子1821</t>
  </si>
  <si>
    <t>余婷婷</t>
  </si>
  <si>
    <t>HR1821</t>
  </si>
  <si>
    <t>高分子1921</t>
  </si>
  <si>
    <t>机电1924</t>
  </si>
  <si>
    <t>窦静</t>
  </si>
  <si>
    <t>染整2021</t>
  </si>
  <si>
    <t>张平</t>
  </si>
  <si>
    <t>物联网1821</t>
  </si>
  <si>
    <t>俞海燕</t>
  </si>
  <si>
    <t>思想道德修养与法律基础 2018版</t>
  </si>
  <si>
    <t>自动化1824</t>
  </si>
  <si>
    <t>操龙斌</t>
  </si>
  <si>
    <t>汽车发动机构造与维修</t>
  </si>
  <si>
    <t>汽配1922</t>
  </si>
  <si>
    <t>张坛柳</t>
  </si>
  <si>
    <t>杜永芳</t>
  </si>
  <si>
    <t>机制1822</t>
  </si>
  <si>
    <t>张书诚</t>
  </si>
  <si>
    <t>瞿永</t>
  </si>
  <si>
    <t>高燕</t>
  </si>
  <si>
    <t>传感器与检测技术</t>
  </si>
  <si>
    <t>机器人1921</t>
  </si>
  <si>
    <t>染整1821</t>
  </si>
  <si>
    <t>通信1822</t>
  </si>
  <si>
    <t>刘玲玉</t>
  </si>
  <si>
    <t>主题宴会设计</t>
  </si>
  <si>
    <t>陈立伟</t>
  </si>
  <si>
    <t>英语听力Ⅰ</t>
  </si>
  <si>
    <t>英语1822</t>
  </si>
  <si>
    <t>王晓耘</t>
  </si>
  <si>
    <t>公共英语Ⅰ（分层教学C层）</t>
  </si>
  <si>
    <t>刘琳</t>
  </si>
  <si>
    <t>自动化1922</t>
  </si>
  <si>
    <t>电子2021</t>
  </si>
  <si>
    <t>杜巧宝</t>
  </si>
  <si>
    <t>网络1822</t>
  </si>
  <si>
    <t>电工基础</t>
  </si>
  <si>
    <t>自动化1823</t>
  </si>
  <si>
    <t>马明晖</t>
  </si>
  <si>
    <t>汽修1924</t>
  </si>
  <si>
    <t>计算机2023</t>
  </si>
  <si>
    <t>电子1923</t>
  </si>
  <si>
    <t>工程材料与成形技术基础</t>
  </si>
  <si>
    <t>单亚琴</t>
  </si>
  <si>
    <t>电子商务概论</t>
  </si>
  <si>
    <t>通信1821</t>
  </si>
  <si>
    <t>商务1924</t>
  </si>
  <si>
    <t>20材控</t>
  </si>
  <si>
    <t>丁峰</t>
  </si>
  <si>
    <t>公差配合与测量技术</t>
  </si>
  <si>
    <t>机设1921</t>
  </si>
  <si>
    <t>图形图像处理—Photoshop</t>
  </si>
  <si>
    <t>多媒体2022</t>
  </si>
  <si>
    <t>高微微</t>
  </si>
  <si>
    <t>会计1925</t>
  </si>
  <si>
    <t>模具1921</t>
  </si>
  <si>
    <t>张群文</t>
  </si>
  <si>
    <t>数控1921</t>
  </si>
  <si>
    <t>网络1823</t>
  </si>
  <si>
    <t>张焱</t>
  </si>
  <si>
    <t>机械设计基础Ⅱ</t>
  </si>
  <si>
    <t>机制2022</t>
  </si>
  <si>
    <t>会计1927</t>
  </si>
  <si>
    <t>计算机1921</t>
  </si>
  <si>
    <t>Linux操作系统</t>
  </si>
  <si>
    <t>肖春苗</t>
  </si>
  <si>
    <t>社区管理与事务</t>
  </si>
  <si>
    <t>社区1821</t>
  </si>
  <si>
    <t>营销1921</t>
  </si>
  <si>
    <t>尹晓落</t>
  </si>
  <si>
    <t>机电1822</t>
  </si>
  <si>
    <t>秘书写作Ⅰ</t>
  </si>
  <si>
    <t>数控1922</t>
  </si>
  <si>
    <t>会展平面和色彩</t>
  </si>
  <si>
    <t>社区2021</t>
  </si>
  <si>
    <t>李能菲</t>
  </si>
  <si>
    <t>沈悦</t>
  </si>
  <si>
    <t>建筑施工技术</t>
  </si>
  <si>
    <t>建筑1923</t>
  </si>
  <si>
    <t>机械加工设备及工装</t>
  </si>
  <si>
    <t>机电1926</t>
  </si>
  <si>
    <t>徐凤</t>
  </si>
  <si>
    <t>数控1923</t>
  </si>
  <si>
    <t>张翠云</t>
  </si>
  <si>
    <t>赵楠</t>
  </si>
  <si>
    <t>Sketch up</t>
  </si>
  <si>
    <t>环艺1923</t>
  </si>
  <si>
    <t>李彦</t>
  </si>
  <si>
    <t>姚彩霞</t>
  </si>
  <si>
    <t>物流1822班</t>
  </si>
  <si>
    <t>环艺1822</t>
  </si>
  <si>
    <t>HTML5网页样式与布局</t>
  </si>
  <si>
    <t>杜兰萍</t>
  </si>
  <si>
    <t>胡玲丽</t>
  </si>
  <si>
    <t>环艺1922</t>
  </si>
  <si>
    <t>孙忠献</t>
  </si>
  <si>
    <t>过程控制技术</t>
  </si>
  <si>
    <t>纺织1821</t>
  </si>
  <si>
    <t>服工1821</t>
  </si>
  <si>
    <t>机电1821</t>
  </si>
  <si>
    <t>机电1823</t>
  </si>
  <si>
    <t>戴拥军</t>
  </si>
  <si>
    <t>供应链管理系统</t>
  </si>
  <si>
    <t>会计1924</t>
  </si>
  <si>
    <t>刘敏</t>
  </si>
  <si>
    <t>李明才</t>
  </si>
  <si>
    <t>Java程序设计</t>
  </si>
  <si>
    <t>环艺1921</t>
  </si>
  <si>
    <t>社会政策与法规</t>
  </si>
  <si>
    <t>会展1822</t>
  </si>
  <si>
    <t>机制1823</t>
  </si>
  <si>
    <t>戴洁</t>
  </si>
  <si>
    <t>胡豪志</t>
  </si>
  <si>
    <t>电力电子技术</t>
  </si>
  <si>
    <t>自动化1821</t>
  </si>
  <si>
    <t>蔡琴</t>
  </si>
  <si>
    <t>20化工</t>
  </si>
  <si>
    <t>工程力学</t>
  </si>
  <si>
    <t>汽车底盘构造与维修</t>
  </si>
  <si>
    <t>汽服1921</t>
  </si>
  <si>
    <t>营销1824</t>
  </si>
  <si>
    <t>化工单元过程与设备</t>
  </si>
  <si>
    <t>管理学基础</t>
  </si>
  <si>
    <t>软件2023</t>
  </si>
  <si>
    <t>纺设2021</t>
  </si>
  <si>
    <t>社区1921</t>
  </si>
  <si>
    <t>汽服1922</t>
  </si>
  <si>
    <t>英语听力Ⅲ</t>
  </si>
  <si>
    <t>卞丛茹</t>
  </si>
  <si>
    <t>会展1821</t>
  </si>
  <si>
    <t>酒店2023</t>
  </si>
  <si>
    <t>李天理</t>
  </si>
  <si>
    <t>应化1922</t>
  </si>
  <si>
    <t>新能源1921</t>
  </si>
  <si>
    <t>动漫2022</t>
  </si>
  <si>
    <t>建筑装饰材料</t>
  </si>
  <si>
    <t>装饰1923</t>
  </si>
  <si>
    <t>数控1821</t>
  </si>
  <si>
    <t>高等数学（上）</t>
  </si>
  <si>
    <t>文秘2022</t>
  </si>
  <si>
    <t>模具1923</t>
  </si>
  <si>
    <t>高等数学Ⅰ</t>
  </si>
  <si>
    <t>食品1821</t>
  </si>
  <si>
    <t>检验1921</t>
  </si>
  <si>
    <t>刘恒</t>
  </si>
  <si>
    <t>材料1921</t>
  </si>
  <si>
    <t>营销1922</t>
  </si>
  <si>
    <t>杨续模</t>
  </si>
  <si>
    <t>许龙飞</t>
  </si>
  <si>
    <t>机电2023</t>
  </si>
  <si>
    <t>经贸二B</t>
  </si>
  <si>
    <t>机电2021</t>
  </si>
  <si>
    <t>模具2022</t>
  </si>
  <si>
    <t>黄有金</t>
  </si>
  <si>
    <t>嵌入式技术(STM32)</t>
  </si>
  <si>
    <t>电子1921</t>
  </si>
  <si>
    <t>电子1822</t>
  </si>
  <si>
    <t>机设1922</t>
  </si>
  <si>
    <t>现代纺纱技术（下）</t>
  </si>
  <si>
    <t>吴平安</t>
  </si>
  <si>
    <t>公共英语I</t>
  </si>
  <si>
    <t>公共关系</t>
  </si>
  <si>
    <t>网络1925</t>
  </si>
  <si>
    <t>孙艳华</t>
  </si>
  <si>
    <t>张文静</t>
  </si>
  <si>
    <t>旅游1922</t>
  </si>
  <si>
    <t>社区1922</t>
  </si>
  <si>
    <t>机器人1822</t>
  </si>
  <si>
    <t>旅游市场营销</t>
  </si>
  <si>
    <t>高分子1922</t>
  </si>
  <si>
    <t>王德正</t>
  </si>
  <si>
    <t>牛凤文</t>
  </si>
  <si>
    <t>自动化1826</t>
  </si>
  <si>
    <t>2020建筑B</t>
  </si>
  <si>
    <t>2020管理B</t>
  </si>
  <si>
    <t>国际贸易实务</t>
  </si>
  <si>
    <t>服工1922</t>
  </si>
  <si>
    <t>电子1823</t>
  </si>
  <si>
    <t>周华</t>
  </si>
  <si>
    <t>工程材料及成形技术基础</t>
  </si>
  <si>
    <t>物流1821</t>
  </si>
  <si>
    <t>余顺</t>
  </si>
  <si>
    <t>软件工程</t>
  </si>
  <si>
    <t>计算机1822</t>
  </si>
  <si>
    <t>调速</t>
  </si>
  <si>
    <t>食品理化检验技术</t>
  </si>
  <si>
    <t>奔驰1821</t>
  </si>
  <si>
    <t>陈桂娟</t>
  </si>
  <si>
    <t>物理化学</t>
  </si>
  <si>
    <t>机制1821</t>
  </si>
  <si>
    <t>朱畅</t>
  </si>
  <si>
    <t>社会保障概论</t>
  </si>
  <si>
    <t>室内分布工程设计</t>
  </si>
  <si>
    <t>自动线安装与调试（TH）</t>
  </si>
  <si>
    <t>多媒体2021</t>
  </si>
  <si>
    <t>应化1921</t>
  </si>
  <si>
    <t>制冷1921</t>
  </si>
  <si>
    <t>周福静</t>
  </si>
  <si>
    <t>王盛强</t>
  </si>
  <si>
    <t>photoshop室内外设计</t>
  </si>
  <si>
    <t>钱晓东</t>
  </si>
  <si>
    <t>公共英语（1）</t>
  </si>
  <si>
    <t>机设2023</t>
  </si>
  <si>
    <t>萧潇</t>
  </si>
  <si>
    <t>心理学</t>
  </si>
  <si>
    <t>药品1821</t>
  </si>
  <si>
    <t>文秘1922班</t>
  </si>
  <si>
    <t>汪勇</t>
  </si>
  <si>
    <t>陈芳芳</t>
  </si>
  <si>
    <t>电子1821</t>
  </si>
  <si>
    <t>商业空间设计</t>
  </si>
  <si>
    <t>会计2023</t>
  </si>
  <si>
    <t>王雅雯</t>
  </si>
  <si>
    <t>秘书实务</t>
  </si>
  <si>
    <t>工业机器人技术基础</t>
  </si>
  <si>
    <t>HR1922</t>
  </si>
  <si>
    <t>李银萍</t>
  </si>
  <si>
    <t>王旭</t>
  </si>
  <si>
    <t>建筑1922</t>
  </si>
  <si>
    <t>英语2021</t>
  </si>
  <si>
    <t>马卫民</t>
  </si>
  <si>
    <t>凌云</t>
  </si>
  <si>
    <t>基础会计</t>
  </si>
  <si>
    <t>2020机械B</t>
  </si>
  <si>
    <t>徐云苑</t>
  </si>
  <si>
    <t>移动互联网安全技术</t>
  </si>
  <si>
    <t>软件1823</t>
  </si>
  <si>
    <t>杨家平</t>
  </si>
  <si>
    <t>建筑1823</t>
  </si>
  <si>
    <t>材料2021</t>
  </si>
  <si>
    <t>程晓慧</t>
  </si>
  <si>
    <t>染整1921</t>
  </si>
  <si>
    <t>刘春英</t>
  </si>
  <si>
    <t>设备巡检与维护</t>
  </si>
  <si>
    <t>季祥</t>
  </si>
  <si>
    <t>光伏1821</t>
  </si>
  <si>
    <t>自动化1822</t>
  </si>
  <si>
    <t>周莉萍</t>
  </si>
  <si>
    <t>个案工作</t>
  </si>
  <si>
    <t>物流2021 2022</t>
  </si>
  <si>
    <t>服工1921</t>
  </si>
  <si>
    <t>物联网1922</t>
  </si>
  <si>
    <t>软件1921</t>
  </si>
  <si>
    <t>基础化学(Ⅰ)</t>
  </si>
  <si>
    <t>环保2022</t>
  </si>
  <si>
    <t>机电1921</t>
  </si>
  <si>
    <t>汽车车身制造技术</t>
  </si>
  <si>
    <t>吴礼丽</t>
  </si>
  <si>
    <t>公共英语Ⅰ</t>
  </si>
  <si>
    <t>经贸一B</t>
  </si>
  <si>
    <t>黄琼</t>
  </si>
  <si>
    <t>机电1923</t>
  </si>
  <si>
    <t>会计分岗位综合实训</t>
  </si>
  <si>
    <t>石晓慧</t>
  </si>
  <si>
    <t>模具1823</t>
  </si>
  <si>
    <t>装饰1924</t>
  </si>
  <si>
    <t>物流1922</t>
  </si>
  <si>
    <t>酒店2022</t>
  </si>
  <si>
    <t>机械制图</t>
  </si>
  <si>
    <t>机制1923</t>
  </si>
  <si>
    <t>英语1921</t>
  </si>
  <si>
    <t>造价1823</t>
  </si>
  <si>
    <t>CPLD/FPGA应用</t>
  </si>
  <si>
    <t>岳艺</t>
  </si>
  <si>
    <t>陈丽萍</t>
  </si>
  <si>
    <t>药品1922</t>
  </si>
  <si>
    <t>会计2022</t>
  </si>
  <si>
    <t>旅游心理学</t>
  </si>
  <si>
    <t>旅游1921</t>
  </si>
  <si>
    <t>李祥祥</t>
  </si>
  <si>
    <t>数控2021 数控2022</t>
  </si>
  <si>
    <t>电机拖动与控制</t>
  </si>
  <si>
    <t>实用药物学</t>
  </si>
  <si>
    <t>李颖</t>
  </si>
  <si>
    <t>服装IE</t>
  </si>
  <si>
    <t>李晴晴</t>
  </si>
  <si>
    <t>自动化2024</t>
  </si>
  <si>
    <t>机设1822</t>
  </si>
  <si>
    <t>旅游经济学</t>
  </si>
  <si>
    <t>文秘1922</t>
  </si>
  <si>
    <t>服工2022</t>
  </si>
  <si>
    <t>赵梦月</t>
  </si>
  <si>
    <t>会展策划与创意</t>
  </si>
  <si>
    <t>机制1921</t>
  </si>
  <si>
    <t>高等数学I</t>
  </si>
  <si>
    <t>艾永冠</t>
  </si>
  <si>
    <t>自动化1923</t>
  </si>
  <si>
    <t>商务1921</t>
  </si>
  <si>
    <t>梅婷婷</t>
  </si>
  <si>
    <t>计算机1922</t>
  </si>
  <si>
    <t>jsj1923</t>
  </si>
  <si>
    <t>谢军</t>
  </si>
  <si>
    <t>光伏电站的施工与维护</t>
  </si>
  <si>
    <t>赵勋</t>
  </si>
  <si>
    <t>公共英语l</t>
  </si>
  <si>
    <t>商务1923</t>
  </si>
  <si>
    <t>通信1921</t>
  </si>
  <si>
    <t>会计1922</t>
  </si>
  <si>
    <t>会展平面软件应用</t>
  </si>
  <si>
    <t>李桢</t>
  </si>
  <si>
    <t>酒店管理2021</t>
  </si>
  <si>
    <t>英语1821</t>
  </si>
  <si>
    <t>英语1922</t>
  </si>
  <si>
    <t>营销1923</t>
  </si>
  <si>
    <t>刘玉叶</t>
  </si>
  <si>
    <t>会计分岗实训</t>
  </si>
  <si>
    <t>物联网1921</t>
  </si>
  <si>
    <t>许德永</t>
  </si>
  <si>
    <t>印花</t>
  </si>
  <si>
    <t>C语言程序设计（第七版）</t>
  </si>
  <si>
    <t>张霞</t>
  </si>
  <si>
    <t>制冷装置制造工艺</t>
  </si>
  <si>
    <t>制冷1821</t>
  </si>
  <si>
    <t>计算机网络技术</t>
  </si>
  <si>
    <t>商务1922</t>
  </si>
  <si>
    <t>数控机床电气控制与维修</t>
  </si>
  <si>
    <t>饭店财务管理</t>
  </si>
  <si>
    <t>新能源2021 新能源2022</t>
  </si>
  <si>
    <t>服工2021</t>
  </si>
  <si>
    <t>多媒体1923</t>
  </si>
  <si>
    <t>方云</t>
  </si>
  <si>
    <t>中 外 建 筑 史</t>
  </si>
  <si>
    <t>服装材料选择与鉴别</t>
  </si>
  <si>
    <t>制冷与空调装置自动控制</t>
  </si>
  <si>
    <t>办公室事务管理</t>
  </si>
  <si>
    <t>机电1824</t>
  </si>
  <si>
    <t>潘旖旎</t>
  </si>
  <si>
    <t>产业用纺织品</t>
  </si>
  <si>
    <t>高分子2021</t>
  </si>
  <si>
    <t>刘良富</t>
  </si>
  <si>
    <t>装饰1921</t>
  </si>
  <si>
    <t>太阳能光伏发电技术</t>
  </si>
  <si>
    <t>杜江淮</t>
  </si>
  <si>
    <t>酒店2021、酒店2022班</t>
  </si>
  <si>
    <t>室内装饰设计</t>
  </si>
  <si>
    <t>化工软件</t>
  </si>
  <si>
    <t>纺织A班</t>
  </si>
  <si>
    <t>2020级纺织混合班</t>
  </si>
  <si>
    <t>田丽</t>
  </si>
  <si>
    <t>纺织品染整工艺学</t>
  </si>
  <si>
    <t>网络2021</t>
  </si>
  <si>
    <t>汽配1921</t>
  </si>
  <si>
    <t>计算机2022</t>
  </si>
  <si>
    <t>无机化学</t>
  </si>
  <si>
    <t>造价1921/1922</t>
  </si>
  <si>
    <t>检验2021、2022</t>
  </si>
  <si>
    <t>中文速录技术Ⅱ</t>
  </si>
  <si>
    <t>建筑工程材料应用</t>
  </si>
  <si>
    <t>杨磊</t>
  </si>
  <si>
    <t>汽车生产现场管理</t>
  </si>
  <si>
    <t>建材生产安全与环保</t>
  </si>
  <si>
    <t>零件的数控车削加工</t>
  </si>
  <si>
    <t>高分子专业英语</t>
  </si>
  <si>
    <t>新闻摄影实务</t>
  </si>
  <si>
    <t>环保2021</t>
  </si>
  <si>
    <t>酒店公共关系</t>
  </si>
  <si>
    <t>旅游2021</t>
  </si>
  <si>
    <t>徐倩</t>
  </si>
  <si>
    <t>公共英语1（B层）</t>
  </si>
  <si>
    <t>机械B</t>
  </si>
  <si>
    <t>纺织专业英语</t>
  </si>
  <si>
    <t>谢翠琴</t>
  </si>
  <si>
    <t>自动化2023</t>
  </si>
  <si>
    <t>酒店情景英语2</t>
  </si>
  <si>
    <t>安装工程预算</t>
  </si>
  <si>
    <t>光伏发电系统的安装与维护</t>
  </si>
  <si>
    <t>动漫2021</t>
  </si>
  <si>
    <t>经贸二A</t>
  </si>
  <si>
    <t>黄永珍</t>
  </si>
  <si>
    <t>材料2022/23</t>
  </si>
  <si>
    <t>机电2021/2班</t>
  </si>
  <si>
    <t>造价1921、1922</t>
  </si>
  <si>
    <t>通信原理与通信技术</t>
  </si>
  <si>
    <t>谢晓敏</t>
  </si>
  <si>
    <t>2020经贸一</t>
  </si>
  <si>
    <t>光纤通信技术</t>
  </si>
  <si>
    <t>电子产品检测与维修</t>
  </si>
  <si>
    <t>艺术染整</t>
  </si>
  <si>
    <t>可变程序控制器</t>
  </si>
  <si>
    <t>可编程序控制器</t>
  </si>
  <si>
    <t>机织技术</t>
  </si>
  <si>
    <t>通信2022</t>
  </si>
  <si>
    <t>机械制图（非机类）</t>
  </si>
  <si>
    <t>冷慧勤</t>
  </si>
  <si>
    <t>机制2021</t>
  </si>
  <si>
    <t>Flash动画制作</t>
  </si>
  <si>
    <t>多媒体18级</t>
  </si>
  <si>
    <t>建筑工程测量</t>
  </si>
  <si>
    <t>建筑工程1923</t>
  </si>
  <si>
    <t>JavaScript程序设计</t>
  </si>
  <si>
    <t>物联网技术</t>
  </si>
  <si>
    <t>信息一C</t>
  </si>
  <si>
    <t>汽车单片机及局域网技术</t>
  </si>
  <si>
    <t>酒店服务礼仪</t>
  </si>
  <si>
    <t>立体构成与应用</t>
  </si>
  <si>
    <t>国际2021</t>
  </si>
  <si>
    <t>网络2023、网络2024</t>
  </si>
  <si>
    <t>经贸一A</t>
  </si>
  <si>
    <t>通信1821/1822</t>
  </si>
  <si>
    <t>旅游2022</t>
  </si>
  <si>
    <t>机器人2021</t>
  </si>
  <si>
    <t>审美与艺术鉴赏</t>
  </si>
  <si>
    <t>LTE组网与维护</t>
  </si>
  <si>
    <t>出境领队实务</t>
  </si>
  <si>
    <t>3DMaX基础建模</t>
  </si>
  <si>
    <t>机织概论</t>
  </si>
  <si>
    <t>统计学原理.</t>
  </si>
  <si>
    <t>混凝土与砌体结构</t>
  </si>
  <si>
    <t>建工1922</t>
  </si>
  <si>
    <t>汽车零部件三维设计</t>
  </si>
  <si>
    <t>一12四12信息1C</t>
  </si>
  <si>
    <t>酒店2021</t>
  </si>
  <si>
    <t>高等数学上2020-2021-1</t>
  </si>
  <si>
    <t>软件2021软件2022</t>
  </si>
  <si>
    <t>建工1921</t>
  </si>
  <si>
    <t>检验2021检验2022</t>
  </si>
  <si>
    <t>机械基础</t>
  </si>
  <si>
    <t>管理B</t>
  </si>
  <si>
    <t>机电2024</t>
  </si>
  <si>
    <t>现代机织技术（上）</t>
  </si>
  <si>
    <t>万芮</t>
  </si>
  <si>
    <t>计算机1921（现代学徒制）</t>
  </si>
  <si>
    <t>计算机/软件2023</t>
  </si>
  <si>
    <t>制冷压缩机</t>
  </si>
  <si>
    <t>汽车A班</t>
  </si>
  <si>
    <t>通信2021</t>
  </si>
  <si>
    <t>信息二B</t>
  </si>
  <si>
    <t>2020经贸二</t>
  </si>
  <si>
    <t>英语2022</t>
  </si>
  <si>
    <t>jsj1921</t>
  </si>
  <si>
    <t>英语2021 2022</t>
  </si>
  <si>
    <t>胡赫萍</t>
  </si>
  <si>
    <t>建工1923</t>
  </si>
  <si>
    <t>模具2021</t>
  </si>
  <si>
    <t>机电2025</t>
  </si>
  <si>
    <t>PLC应用与实践（三菱）</t>
  </si>
  <si>
    <t>服工创新班</t>
  </si>
  <si>
    <t>2020级汽车混合班</t>
  </si>
  <si>
    <t>环保2023</t>
  </si>
  <si>
    <t>2021会展</t>
  </si>
  <si>
    <t>织物检测</t>
  </si>
  <si>
    <t>水泥熟料煅烧与控制</t>
  </si>
  <si>
    <t>电工基础I</t>
  </si>
  <si>
    <t>酒店管理2022</t>
  </si>
  <si>
    <t>英语精读III</t>
  </si>
  <si>
    <t>休闲与旅游学</t>
  </si>
  <si>
    <t>会计基础</t>
  </si>
  <si>
    <t>会计2021</t>
  </si>
  <si>
    <t>2020机电B</t>
  </si>
  <si>
    <t>环艺2021</t>
  </si>
  <si>
    <t>造价1821、1822</t>
  </si>
  <si>
    <t>电子2023</t>
  </si>
  <si>
    <t>机电2021 2022</t>
  </si>
  <si>
    <t>二12五12经贸1C</t>
  </si>
  <si>
    <t>机设2021/2022</t>
  </si>
  <si>
    <t>酒店2023 会展2021</t>
  </si>
  <si>
    <t>物联网2021/2022</t>
  </si>
  <si>
    <t>机设2021</t>
  </si>
  <si>
    <t>人力资源管理软件</t>
  </si>
  <si>
    <t>文秘1921班</t>
  </si>
  <si>
    <t>酒店管理2023</t>
  </si>
  <si>
    <t>新编实用英语</t>
  </si>
  <si>
    <t>会展2021</t>
  </si>
  <si>
    <t>应化2021、应化2022</t>
  </si>
  <si>
    <t>纺织服装商品学</t>
  </si>
  <si>
    <t>家用纺织品设计</t>
  </si>
  <si>
    <t>PHP网页设计</t>
  </si>
  <si>
    <t>计算机1823、1824班</t>
  </si>
  <si>
    <t>化工B班（2020级）</t>
  </si>
  <si>
    <t>塑料材料与配方</t>
  </si>
  <si>
    <t>C程序设计基础</t>
  </si>
  <si>
    <t>汽配2021、汽配2022</t>
  </si>
  <si>
    <t>新能源2021，新能源2022</t>
  </si>
  <si>
    <t>装饰2021 装饰2022</t>
  </si>
  <si>
    <t>自动化2021/自动化2022</t>
  </si>
  <si>
    <t>高分子1921/1922</t>
  </si>
  <si>
    <t>英语1922（3）</t>
  </si>
  <si>
    <t>前处理技术</t>
  </si>
  <si>
    <t>建筑工程1922</t>
  </si>
  <si>
    <t>纺织2021、2022</t>
  </si>
  <si>
    <t>经贸二A  机械501  A201</t>
  </si>
  <si>
    <t>20艺术C班</t>
  </si>
  <si>
    <t>计算机2021</t>
  </si>
  <si>
    <t>机械基础I</t>
  </si>
  <si>
    <t>高分子2022、高分子2023</t>
  </si>
  <si>
    <t>自动检测与转换技术——刘丽主编</t>
  </si>
  <si>
    <t>新能源1921班</t>
  </si>
  <si>
    <t>环保2022  环保2023</t>
  </si>
  <si>
    <t>机械设计基础2</t>
  </si>
  <si>
    <t>软件1923-1924</t>
  </si>
  <si>
    <t>建筑装饰1922</t>
  </si>
  <si>
    <t>网络2023/2024</t>
  </si>
  <si>
    <t>一34四34信息2C</t>
  </si>
  <si>
    <t>HTML5网页样式与布局(新版)</t>
  </si>
  <si>
    <t>jsj1922</t>
  </si>
  <si>
    <t>JavaWeb应用开发</t>
  </si>
  <si>
    <t>RJ1921/RJ1922</t>
  </si>
  <si>
    <t>建筑1921、1922</t>
  </si>
  <si>
    <t>互换性与技术测量</t>
  </si>
  <si>
    <t>奔驰电气系统维修与保养</t>
  </si>
  <si>
    <t>信息二A</t>
  </si>
  <si>
    <t>C语言程序设计（计算机、软件专业）</t>
  </si>
  <si>
    <t>计算机2021、2022</t>
  </si>
  <si>
    <t>物流1823班</t>
  </si>
  <si>
    <t>高聚物合成工艺学</t>
  </si>
  <si>
    <t>汽车B班（2020级）</t>
  </si>
  <si>
    <t>二34五34经贸2C</t>
  </si>
  <si>
    <t>药事管理与法规</t>
  </si>
  <si>
    <t>通信1921，通信1922</t>
  </si>
  <si>
    <t>信息一B</t>
  </si>
  <si>
    <t>数控1921、数控1922</t>
  </si>
  <si>
    <t>机械制图Ⅰ-20材控</t>
  </si>
  <si>
    <t>RJ1923/RJ1924</t>
  </si>
  <si>
    <t>机制2021 机制2022</t>
  </si>
  <si>
    <t>奔驰新能源驱动技术</t>
  </si>
  <si>
    <t>英语1921（3）</t>
  </si>
  <si>
    <t>化工A班</t>
  </si>
  <si>
    <t>物联网1821班</t>
  </si>
  <si>
    <t>模具1922班</t>
  </si>
  <si>
    <t>信息一A</t>
  </si>
  <si>
    <t>建筑装饰1921</t>
  </si>
  <si>
    <t>棉织工艺设计与计算</t>
  </si>
  <si>
    <t>经贸一A  机械507  A209</t>
  </si>
  <si>
    <t>纺织B班（2020级）</t>
  </si>
  <si>
    <t>纯电动汽车电池及管理系统检修</t>
  </si>
  <si>
    <t>机电2023/2024</t>
  </si>
  <si>
    <t>20汽车C班</t>
  </si>
  <si>
    <t>2020级化工混合班</t>
  </si>
  <si>
    <t>网络2021 网络2022</t>
  </si>
  <si>
    <t>建筑工程1921</t>
  </si>
  <si>
    <t>计算机2022 计算机2023</t>
  </si>
  <si>
    <t>软件1921-1922</t>
  </si>
  <si>
    <t>陈振</t>
  </si>
  <si>
    <t>会展概论</t>
  </si>
  <si>
    <t>旅游文化概论</t>
  </si>
  <si>
    <t>新型建筑材料</t>
  </si>
  <si>
    <t>序号</t>
    <phoneticPr fontId="18" type="noConversion"/>
  </si>
  <si>
    <t>通信1922</t>
    <phoneticPr fontId="18" type="noConversion"/>
  </si>
  <si>
    <t>杨娟</t>
    <phoneticPr fontId="18" type="noConversion"/>
  </si>
  <si>
    <t>计算机应用基础</t>
    <phoneticPr fontId="18" type="noConversion"/>
  </si>
  <si>
    <t xml:space="preserve">网络2021 网络2022 </t>
  </si>
  <si>
    <t>机设1921、机设1922</t>
    <phoneticPr fontId="18" type="noConversion"/>
  </si>
  <si>
    <t>rj1923、rj1924</t>
    <phoneticPr fontId="18" type="noConversion"/>
  </si>
  <si>
    <t xml:space="preserve">高分子1921 </t>
  </si>
  <si>
    <t xml:space="preserve">高分子1922 </t>
  </si>
  <si>
    <t>社区2021、社区2022</t>
    <phoneticPr fontId="18" type="noConversion"/>
  </si>
  <si>
    <t>总课时</t>
    <phoneticPr fontId="18" type="noConversion"/>
  </si>
  <si>
    <t>补贴课时</t>
    <phoneticPr fontId="18" type="noConversion"/>
  </si>
  <si>
    <t>谢金刚</t>
    <phoneticPr fontId="18" type="noConversion"/>
  </si>
  <si>
    <t>黄永珍</t>
    <phoneticPr fontId="18" type="noConversion"/>
  </si>
  <si>
    <t>合计课时</t>
    <phoneticPr fontId="18" type="noConversion"/>
  </si>
  <si>
    <t>合计</t>
    <phoneticPr fontId="18" type="noConversion"/>
  </si>
  <si>
    <r>
      <t>2020-2021</t>
    </r>
    <r>
      <rPr>
        <sz val="16"/>
        <rFont val="宋体"/>
        <family val="3"/>
        <charset val="134"/>
      </rPr>
      <t>第一学期混合教学达标情况公示表</t>
    </r>
    <phoneticPr fontId="25" type="noConversion"/>
  </si>
  <si>
    <t>孙庆武</t>
    <phoneticPr fontId="18" type="noConversion"/>
  </si>
  <si>
    <t>MOOC-装饰材料与构造</t>
    <phoneticPr fontId="18" type="noConversion"/>
  </si>
  <si>
    <t>环艺1921</t>
    <phoneticPr fontId="18" type="noConversion"/>
  </si>
  <si>
    <t>环艺1922</t>
    <phoneticPr fontId="18" type="noConversion"/>
  </si>
  <si>
    <t>环艺1923</t>
    <phoneticPr fontId="18" type="noConversion"/>
  </si>
  <si>
    <t>MOOC-汽车车身制造技术</t>
    <phoneticPr fontId="18" type="noConversion"/>
  </si>
  <si>
    <t>与校内混合式教学相同，不重复奖励</t>
    <phoneticPr fontId="18" type="noConversion"/>
  </si>
  <si>
    <t>模具2021、模具2022</t>
    <phoneticPr fontId="18" type="noConversion"/>
  </si>
  <si>
    <t>裴文荣</t>
    <phoneticPr fontId="18" type="noConversion"/>
  </si>
  <si>
    <t>机器人1921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</si>
</sst>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Calibri"/>
      <family val="2"/>
    </font>
    <font>
      <sz val="9"/>
      <name val="Calibri"/>
      <family val="2"/>
    </font>
    <font>
      <sz val="16"/>
      <name val="Calibri"/>
      <family val="2"/>
    </font>
    <font>
      <sz val="16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6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0" applyProtection="0">
      <alignment vertical="center"/>
    </xf>
    <xf numFmtId="0" fontId="21" fillId="0" borderId="0">
      <alignment vertical="center"/>
    </xf>
    <xf numFmtId="0" fontId="24" fillId="0" borderId="0"/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4" fillId="0" borderId="0" xfId="0" applyFont="1">
      <alignment vertical="center"/>
    </xf>
    <xf numFmtId="0" fontId="22" fillId="0" borderId="0" xfId="0" applyFont="1">
      <alignment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1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top" wrapText="1"/>
    </xf>
    <xf numFmtId="0" fontId="23" fillId="0" borderId="10" xfId="0" applyFont="1" applyBorder="1" applyAlignment="1">
      <alignment vertical="top"/>
    </xf>
    <xf numFmtId="0" fontId="26" fillId="0" borderId="11" xfId="45" applyFont="1" applyBorder="1" applyAlignment="1">
      <alignment horizontal="center" vertical="center"/>
    </xf>
    <xf numFmtId="0" fontId="26" fillId="0" borderId="12" xfId="45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</cellXfs>
  <cellStyles count="46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 xr:uid="{371FF050-F6C0-4388-BBB6-46A8181D5005}"/>
    <cellStyle name="常规 2 2" xfId="43" xr:uid="{CEFA96E1-6551-421C-862F-6EF10C10D772}"/>
    <cellStyle name="常规 2 3" xfId="45" xr:uid="{0FA68A91-5423-4454-B0D9-E1D8446823C0}"/>
    <cellStyle name="常规 3" xfId="44" xr:uid="{AE02FD3A-5465-4AA5-A4CB-A1B4F7BB0E40}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C5169-C878-40C6-8568-5AA151527985}">
  <dimension ref="A1:G538"/>
  <sheetViews>
    <sheetView tabSelected="1" zoomScale="115" zoomScaleNormal="115" workbookViewId="0">
      <pane xSplit="2" ySplit="2" topLeftCell="C3" activePane="bottomRight" state="frozen"/>
      <selection pane="topRight" activeCell="C1" sqref="C1"/>
      <selection pane="bottomLeft" activeCell="A2" sqref="A2"/>
      <selection pane="bottomRight" activeCell="F538" sqref="F538"/>
    </sheetView>
  </sheetViews>
  <sheetFormatPr defaultRowHeight="14.25"/>
  <cols>
    <col min="1" max="1" width="5.125" customWidth="1"/>
    <col min="2" max="2" width="10.75" customWidth="1"/>
    <col min="3" max="3" width="21.625" style="8" customWidth="1"/>
    <col min="4" max="4" width="14.25" style="8" customWidth="1"/>
    <col min="5" max="5" width="7.75" customWidth="1"/>
    <col min="6" max="6" width="10.125" customWidth="1"/>
    <col min="7" max="7" width="9.125" customWidth="1"/>
  </cols>
  <sheetData>
    <row r="1" spans="1:7" ht="25.5" customHeight="1">
      <c r="A1" s="14" t="s">
        <v>730</v>
      </c>
      <c r="B1" s="15"/>
      <c r="C1" s="15"/>
      <c r="D1" s="15"/>
      <c r="E1" s="15"/>
      <c r="F1" s="15"/>
      <c r="G1" s="15"/>
    </row>
    <row r="2" spans="1:7" s="1" customFormat="1" ht="25.5" customHeight="1">
      <c r="A2" s="4" t="s">
        <v>714</v>
      </c>
      <c r="B2" s="4" t="s">
        <v>0</v>
      </c>
      <c r="C2" s="4" t="s">
        <v>1</v>
      </c>
      <c r="D2" s="7" t="s">
        <v>2</v>
      </c>
      <c r="E2" s="4" t="s">
        <v>724</v>
      </c>
      <c r="F2" s="4" t="s">
        <v>725</v>
      </c>
      <c r="G2" s="4" t="s">
        <v>728</v>
      </c>
    </row>
    <row r="3" spans="1:7">
      <c r="A3" s="5">
        <v>1</v>
      </c>
      <c r="B3" s="5" t="s">
        <v>463</v>
      </c>
      <c r="C3" s="7" t="s">
        <v>636</v>
      </c>
      <c r="D3" s="7" t="s">
        <v>106</v>
      </c>
      <c r="E3" s="5">
        <v>68</v>
      </c>
      <c r="F3" s="5">
        <f>E3*0.2</f>
        <v>13.600000000000001</v>
      </c>
      <c r="G3" s="5">
        <f>SUMIF(B3:B522,B3,F3:F522)</f>
        <v>50.400000000000006</v>
      </c>
    </row>
    <row r="4" spans="1:7">
      <c r="A4" s="5">
        <v>2</v>
      </c>
      <c r="B4" s="5" t="s">
        <v>463</v>
      </c>
      <c r="C4" s="7" t="s">
        <v>636</v>
      </c>
      <c r="D4" s="7" t="s">
        <v>393</v>
      </c>
      <c r="E4" s="5">
        <v>68</v>
      </c>
      <c r="F4" s="5">
        <f t="shared" ref="F4:F66" si="0">E4*0.2</f>
        <v>13.600000000000001</v>
      </c>
      <c r="G4" s="5"/>
    </row>
    <row r="5" spans="1:7">
      <c r="A5" s="5">
        <v>3</v>
      </c>
      <c r="B5" s="5" t="s">
        <v>463</v>
      </c>
      <c r="C5" s="7" t="s">
        <v>163</v>
      </c>
      <c r="D5" s="7" t="s">
        <v>457</v>
      </c>
      <c r="E5" s="5">
        <v>68</v>
      </c>
      <c r="F5" s="5">
        <f t="shared" si="0"/>
        <v>13.600000000000001</v>
      </c>
      <c r="G5" s="5"/>
    </row>
    <row r="6" spans="1:7">
      <c r="A6" s="5">
        <v>4</v>
      </c>
      <c r="B6" s="5" t="s">
        <v>463</v>
      </c>
      <c r="C6" s="7" t="s">
        <v>163</v>
      </c>
      <c r="D6" s="7" t="s">
        <v>298</v>
      </c>
      <c r="E6" s="5">
        <v>48</v>
      </c>
      <c r="F6" s="5">
        <f t="shared" si="0"/>
        <v>9.6000000000000014</v>
      </c>
      <c r="G6" s="5"/>
    </row>
    <row r="7" spans="1:7">
      <c r="A7" s="5">
        <v>5</v>
      </c>
      <c r="B7" s="5" t="s">
        <v>306</v>
      </c>
      <c r="C7" s="7" t="s">
        <v>572</v>
      </c>
      <c r="D7" s="7" t="s">
        <v>110</v>
      </c>
      <c r="E7" s="5">
        <v>72</v>
      </c>
      <c r="F7" s="5">
        <f t="shared" si="0"/>
        <v>14.4</v>
      </c>
      <c r="G7" s="5">
        <f>SUMIF(B7:B541,B7,F7:F541)</f>
        <v>43.2</v>
      </c>
    </row>
    <row r="8" spans="1:7">
      <c r="A8" s="5">
        <v>6</v>
      </c>
      <c r="B8" s="5" t="s">
        <v>306</v>
      </c>
      <c r="C8" s="7" t="s">
        <v>476</v>
      </c>
      <c r="D8" s="7" t="s">
        <v>110</v>
      </c>
      <c r="E8" s="5">
        <v>36</v>
      </c>
      <c r="F8" s="5">
        <f t="shared" si="0"/>
        <v>7.2</v>
      </c>
      <c r="G8" s="5"/>
    </row>
    <row r="9" spans="1:7">
      <c r="A9" s="5">
        <v>7</v>
      </c>
      <c r="B9" s="5" t="s">
        <v>306</v>
      </c>
      <c r="C9" s="7" t="s">
        <v>572</v>
      </c>
      <c r="D9" s="7" t="s">
        <v>6</v>
      </c>
      <c r="E9" s="5">
        <v>72</v>
      </c>
      <c r="F9" s="5">
        <f t="shared" si="0"/>
        <v>14.4</v>
      </c>
      <c r="G9" s="5"/>
    </row>
    <row r="10" spans="1:7">
      <c r="A10" s="5">
        <v>8</v>
      </c>
      <c r="B10" s="5" t="s">
        <v>306</v>
      </c>
      <c r="C10" s="7" t="s">
        <v>476</v>
      </c>
      <c r="D10" s="7" t="s">
        <v>6</v>
      </c>
      <c r="E10" s="5">
        <v>36</v>
      </c>
      <c r="F10" s="5">
        <f t="shared" si="0"/>
        <v>7.2</v>
      </c>
      <c r="G10" s="5"/>
    </row>
    <row r="11" spans="1:7">
      <c r="A11" s="5">
        <v>9</v>
      </c>
      <c r="B11" s="5" t="s">
        <v>293</v>
      </c>
      <c r="C11" s="7" t="s">
        <v>353</v>
      </c>
      <c r="D11" s="7" t="s">
        <v>465</v>
      </c>
      <c r="E11" s="5">
        <v>76</v>
      </c>
      <c r="F11" s="5">
        <f t="shared" si="0"/>
        <v>15.200000000000001</v>
      </c>
      <c r="G11" s="5">
        <f>SUMIF(B11:B545,B11,F11:F545)</f>
        <v>45.6</v>
      </c>
    </row>
    <row r="12" spans="1:7">
      <c r="A12" s="5">
        <v>10</v>
      </c>
      <c r="B12" s="5" t="s">
        <v>293</v>
      </c>
      <c r="C12" s="7" t="s">
        <v>353</v>
      </c>
      <c r="D12" s="7" t="s">
        <v>492</v>
      </c>
      <c r="E12" s="5">
        <v>76</v>
      </c>
      <c r="F12" s="5">
        <f t="shared" si="0"/>
        <v>15.200000000000001</v>
      </c>
      <c r="G12" s="5"/>
    </row>
    <row r="13" spans="1:7">
      <c r="A13" s="5">
        <v>11</v>
      </c>
      <c r="B13" s="5" t="s">
        <v>293</v>
      </c>
      <c r="C13" s="7" t="s">
        <v>353</v>
      </c>
      <c r="D13" s="7" t="s">
        <v>473</v>
      </c>
      <c r="E13" s="5">
        <v>76</v>
      </c>
      <c r="F13" s="5">
        <f t="shared" si="0"/>
        <v>15.200000000000001</v>
      </c>
      <c r="G13" s="5"/>
    </row>
    <row r="14" spans="1:7">
      <c r="A14" s="5">
        <v>12</v>
      </c>
      <c r="B14" s="5" t="s">
        <v>189</v>
      </c>
      <c r="C14" s="7" t="s">
        <v>190</v>
      </c>
      <c r="D14" s="7" t="s">
        <v>191</v>
      </c>
      <c r="E14" s="5">
        <v>102</v>
      </c>
      <c r="F14" s="5">
        <f t="shared" si="0"/>
        <v>20.400000000000002</v>
      </c>
      <c r="G14" s="5">
        <f>SUMIF(B14:B548,B14,F14:F548)</f>
        <v>20.400000000000002</v>
      </c>
    </row>
    <row r="15" spans="1:7">
      <c r="A15" s="5">
        <v>13</v>
      </c>
      <c r="B15" s="5" t="s">
        <v>48</v>
      </c>
      <c r="C15" s="7" t="s">
        <v>371</v>
      </c>
      <c r="D15" s="7" t="s">
        <v>52</v>
      </c>
      <c r="E15" s="5">
        <v>72</v>
      </c>
      <c r="F15" s="5">
        <f t="shared" si="0"/>
        <v>14.4</v>
      </c>
      <c r="G15" s="5">
        <f>SUMIF(B15:B549,B15,F15:F549)</f>
        <v>28.8</v>
      </c>
    </row>
    <row r="16" spans="1:7">
      <c r="A16" s="5">
        <v>14</v>
      </c>
      <c r="B16" s="5" t="s">
        <v>48</v>
      </c>
      <c r="C16" s="7" t="s">
        <v>371</v>
      </c>
      <c r="D16" s="7" t="s">
        <v>345</v>
      </c>
      <c r="E16" s="5">
        <v>72</v>
      </c>
      <c r="F16" s="5">
        <f t="shared" si="0"/>
        <v>14.4</v>
      </c>
      <c r="G16" s="5"/>
    </row>
    <row r="17" spans="1:7">
      <c r="A17" s="5">
        <v>15</v>
      </c>
      <c r="B17" s="5" t="s">
        <v>386</v>
      </c>
      <c r="C17" s="7" t="s">
        <v>536</v>
      </c>
      <c r="D17" s="7" t="s">
        <v>595</v>
      </c>
      <c r="E17" s="5">
        <v>56</v>
      </c>
      <c r="F17" s="5">
        <f t="shared" si="0"/>
        <v>11.200000000000001</v>
      </c>
      <c r="G17" s="5">
        <f>SUMIF(B17:B551,B17,F17:F551)</f>
        <v>44.800000000000004</v>
      </c>
    </row>
    <row r="18" spans="1:7">
      <c r="A18" s="5">
        <v>16</v>
      </c>
      <c r="B18" s="5" t="s">
        <v>386</v>
      </c>
      <c r="C18" s="7" t="s">
        <v>536</v>
      </c>
      <c r="D18" s="7" t="s">
        <v>537</v>
      </c>
      <c r="E18" s="5">
        <v>56</v>
      </c>
      <c r="F18" s="5">
        <f t="shared" si="0"/>
        <v>11.200000000000001</v>
      </c>
      <c r="G18" s="5"/>
    </row>
    <row r="19" spans="1:7">
      <c r="A19" s="5">
        <v>17</v>
      </c>
      <c r="B19" s="5" t="s">
        <v>386</v>
      </c>
      <c r="C19" s="7" t="s">
        <v>536</v>
      </c>
      <c r="D19" s="7" t="s">
        <v>604</v>
      </c>
      <c r="E19" s="5">
        <v>56</v>
      </c>
      <c r="F19" s="5">
        <f t="shared" si="0"/>
        <v>11.200000000000001</v>
      </c>
      <c r="G19" s="5"/>
    </row>
    <row r="20" spans="1:7">
      <c r="A20" s="5">
        <v>18</v>
      </c>
      <c r="B20" s="5" t="s">
        <v>386</v>
      </c>
      <c r="C20" s="7" t="s">
        <v>536</v>
      </c>
      <c r="D20" s="7" t="s">
        <v>687</v>
      </c>
      <c r="E20" s="5">
        <v>56</v>
      </c>
      <c r="F20" s="5">
        <f t="shared" si="0"/>
        <v>11.200000000000001</v>
      </c>
      <c r="G20" s="5"/>
    </row>
    <row r="21" spans="1:7">
      <c r="A21" s="5">
        <v>19</v>
      </c>
      <c r="B21" s="5" t="s">
        <v>365</v>
      </c>
      <c r="C21" s="7" t="s">
        <v>366</v>
      </c>
      <c r="D21" s="7" t="s">
        <v>373</v>
      </c>
      <c r="E21" s="5">
        <v>68</v>
      </c>
      <c r="F21" s="5">
        <f t="shared" si="0"/>
        <v>13.600000000000001</v>
      </c>
      <c r="G21" s="5">
        <f>SUMIF(B21:B555,B21,F21:F555)</f>
        <v>54.400000000000006</v>
      </c>
    </row>
    <row r="22" spans="1:7">
      <c r="A22" s="5">
        <v>20</v>
      </c>
      <c r="B22" s="5" t="s">
        <v>365</v>
      </c>
      <c r="C22" s="7" t="s">
        <v>366</v>
      </c>
      <c r="D22" s="7" t="s">
        <v>310</v>
      </c>
      <c r="E22" s="5">
        <v>68</v>
      </c>
      <c r="F22" s="5">
        <f t="shared" si="0"/>
        <v>13.600000000000001</v>
      </c>
      <c r="G22" s="5"/>
    </row>
    <row r="23" spans="1:7">
      <c r="A23" s="5">
        <v>21</v>
      </c>
      <c r="B23" s="5" t="s">
        <v>365</v>
      </c>
      <c r="C23" s="7" t="s">
        <v>299</v>
      </c>
      <c r="D23" s="7" t="s">
        <v>310</v>
      </c>
      <c r="E23" s="5">
        <v>136</v>
      </c>
      <c r="F23" s="5">
        <f t="shared" si="0"/>
        <v>27.200000000000003</v>
      </c>
      <c r="G23" s="5"/>
    </row>
    <row r="24" spans="1:7">
      <c r="A24" s="5">
        <v>22</v>
      </c>
      <c r="B24" s="5" t="s">
        <v>204</v>
      </c>
      <c r="C24" s="7" t="s">
        <v>426</v>
      </c>
      <c r="D24" s="7" t="s">
        <v>328</v>
      </c>
      <c r="E24" s="5">
        <v>56</v>
      </c>
      <c r="F24" s="5">
        <f t="shared" si="0"/>
        <v>11.200000000000001</v>
      </c>
      <c r="G24" s="5">
        <f>SUMIF(B24:B558,B24,F24:F558)</f>
        <v>58.400000000000006</v>
      </c>
    </row>
    <row r="25" spans="1:7">
      <c r="A25" s="5">
        <v>23</v>
      </c>
      <c r="B25" s="5" t="s">
        <v>204</v>
      </c>
      <c r="C25" s="7" t="s">
        <v>426</v>
      </c>
      <c r="D25" s="7" t="s">
        <v>427</v>
      </c>
      <c r="E25" s="5">
        <v>56</v>
      </c>
      <c r="F25" s="5">
        <f t="shared" si="0"/>
        <v>11.200000000000001</v>
      </c>
      <c r="G25" s="5"/>
    </row>
    <row r="26" spans="1:7">
      <c r="A26" s="5">
        <v>24</v>
      </c>
      <c r="B26" s="5" t="s">
        <v>204</v>
      </c>
      <c r="C26" s="7" t="s">
        <v>305</v>
      </c>
      <c r="D26" s="7" t="s">
        <v>693</v>
      </c>
      <c r="E26" s="5">
        <v>34</v>
      </c>
      <c r="F26" s="5">
        <f t="shared" si="0"/>
        <v>6.8000000000000007</v>
      </c>
      <c r="G26" s="5"/>
    </row>
    <row r="27" spans="1:7">
      <c r="A27" s="5">
        <v>25</v>
      </c>
      <c r="B27" s="5" t="s">
        <v>204</v>
      </c>
      <c r="C27" s="7" t="s">
        <v>305</v>
      </c>
      <c r="D27" s="7" t="s">
        <v>654</v>
      </c>
      <c r="E27" s="5">
        <v>34</v>
      </c>
      <c r="F27" s="5">
        <f t="shared" si="0"/>
        <v>6.8000000000000007</v>
      </c>
      <c r="G27" s="5"/>
    </row>
    <row r="28" spans="1:7">
      <c r="A28" s="5">
        <v>26</v>
      </c>
      <c r="B28" s="5" t="s">
        <v>204</v>
      </c>
      <c r="C28" s="7" t="s">
        <v>205</v>
      </c>
      <c r="D28" s="7" t="s">
        <v>397</v>
      </c>
      <c r="E28" s="5">
        <v>56</v>
      </c>
      <c r="F28" s="5">
        <f t="shared" si="0"/>
        <v>11.200000000000001</v>
      </c>
      <c r="G28" s="5"/>
    </row>
    <row r="29" spans="1:7">
      <c r="A29" s="5">
        <v>27</v>
      </c>
      <c r="B29" s="5" t="s">
        <v>204</v>
      </c>
      <c r="C29" s="7" t="s">
        <v>205</v>
      </c>
      <c r="D29" s="7" t="s">
        <v>606</v>
      </c>
      <c r="E29" s="5">
        <v>56</v>
      </c>
      <c r="F29" s="5">
        <f t="shared" si="0"/>
        <v>11.200000000000001</v>
      </c>
      <c r="G29" s="5"/>
    </row>
    <row r="30" spans="1:7" ht="28.5">
      <c r="A30" s="5">
        <v>28</v>
      </c>
      <c r="B30" s="5" t="s">
        <v>442</v>
      </c>
      <c r="C30" s="7" t="s">
        <v>661</v>
      </c>
      <c r="D30" s="7" t="s">
        <v>662</v>
      </c>
      <c r="E30" s="5">
        <v>56</v>
      </c>
      <c r="F30" s="5">
        <f t="shared" si="0"/>
        <v>11.200000000000001</v>
      </c>
      <c r="G30" s="5">
        <f>SUMIF(B30:B564,B30,F30:F564)</f>
        <v>23.200000000000003</v>
      </c>
    </row>
    <row r="31" spans="1:7">
      <c r="A31" s="5">
        <v>29</v>
      </c>
      <c r="B31" s="5" t="s">
        <v>442</v>
      </c>
      <c r="C31" s="7" t="s">
        <v>238</v>
      </c>
      <c r="D31" s="7" t="s">
        <v>72</v>
      </c>
      <c r="E31" s="5">
        <v>60</v>
      </c>
      <c r="F31" s="5">
        <f t="shared" si="0"/>
        <v>12</v>
      </c>
      <c r="G31" s="5"/>
    </row>
    <row r="32" spans="1:7">
      <c r="A32" s="5">
        <v>30</v>
      </c>
      <c r="B32" s="5" t="s">
        <v>53</v>
      </c>
      <c r="C32" s="7" t="s">
        <v>88</v>
      </c>
      <c r="D32" s="7" t="s">
        <v>235</v>
      </c>
      <c r="E32" s="5">
        <v>60</v>
      </c>
      <c r="F32" s="5">
        <f t="shared" si="0"/>
        <v>12</v>
      </c>
      <c r="G32" s="5">
        <f>SUMIF(B32:B566,B32,F32:F566)</f>
        <v>24</v>
      </c>
    </row>
    <row r="33" spans="1:7">
      <c r="A33" s="5">
        <v>31</v>
      </c>
      <c r="B33" s="5" t="s">
        <v>53</v>
      </c>
      <c r="C33" s="7" t="s">
        <v>88</v>
      </c>
      <c r="D33" s="7" t="s">
        <v>250</v>
      </c>
      <c r="E33" s="5">
        <v>60</v>
      </c>
      <c r="F33" s="5">
        <f t="shared" si="0"/>
        <v>12</v>
      </c>
      <c r="G33" s="5"/>
    </row>
    <row r="34" spans="1:7">
      <c r="A34" s="5">
        <v>32</v>
      </c>
      <c r="B34" s="5" t="s">
        <v>170</v>
      </c>
      <c r="C34" s="7" t="s">
        <v>585</v>
      </c>
      <c r="D34" s="7" t="s">
        <v>592</v>
      </c>
      <c r="E34" s="5">
        <v>96</v>
      </c>
      <c r="F34" s="5">
        <f t="shared" si="0"/>
        <v>19.200000000000003</v>
      </c>
      <c r="G34" s="5">
        <f>SUMIF(B34:B568,B34,F34:F568)</f>
        <v>57.600000000000009</v>
      </c>
    </row>
    <row r="35" spans="1:7">
      <c r="A35" s="5">
        <v>33</v>
      </c>
      <c r="B35" s="5" t="s">
        <v>170</v>
      </c>
      <c r="C35" s="7" t="s">
        <v>585</v>
      </c>
      <c r="D35" s="7" t="s">
        <v>586</v>
      </c>
      <c r="E35" s="5">
        <v>96</v>
      </c>
      <c r="F35" s="5">
        <f t="shared" si="0"/>
        <v>19.200000000000003</v>
      </c>
      <c r="G35" s="5"/>
    </row>
    <row r="36" spans="1:7">
      <c r="A36" s="5">
        <v>34</v>
      </c>
      <c r="B36" s="5" t="s">
        <v>170</v>
      </c>
      <c r="C36" s="7" t="s">
        <v>585</v>
      </c>
      <c r="D36" s="7" t="s">
        <v>610</v>
      </c>
      <c r="E36" s="5">
        <v>96</v>
      </c>
      <c r="F36" s="5">
        <f t="shared" si="0"/>
        <v>19.200000000000003</v>
      </c>
      <c r="G36" s="5"/>
    </row>
    <row r="37" spans="1:7">
      <c r="A37" s="5">
        <v>35</v>
      </c>
      <c r="B37" s="5" t="s">
        <v>154</v>
      </c>
      <c r="C37" s="7" t="s">
        <v>555</v>
      </c>
      <c r="D37" s="7" t="s">
        <v>276</v>
      </c>
      <c r="E37" s="5">
        <v>44</v>
      </c>
      <c r="F37" s="5">
        <f t="shared" si="0"/>
        <v>8.8000000000000007</v>
      </c>
      <c r="G37" s="5">
        <f>SUMIF(B37:B571,B37,F37:F571)</f>
        <v>48.000000000000007</v>
      </c>
    </row>
    <row r="38" spans="1:7">
      <c r="A38" s="5">
        <v>36</v>
      </c>
      <c r="B38" s="5" t="s">
        <v>154</v>
      </c>
      <c r="C38" s="7" t="s">
        <v>555</v>
      </c>
      <c r="D38" s="7" t="s">
        <v>161</v>
      </c>
      <c r="E38" s="5">
        <v>44</v>
      </c>
      <c r="F38" s="5">
        <f t="shared" si="0"/>
        <v>8.8000000000000007</v>
      </c>
      <c r="G38" s="5"/>
    </row>
    <row r="39" spans="1:7">
      <c r="A39" s="5">
        <v>37</v>
      </c>
      <c r="B39" s="5" t="s">
        <v>154</v>
      </c>
      <c r="C39" s="7" t="s">
        <v>155</v>
      </c>
      <c r="D39" s="7" t="s">
        <v>614</v>
      </c>
      <c r="E39" s="5">
        <v>56</v>
      </c>
      <c r="F39" s="5">
        <f t="shared" si="0"/>
        <v>11.200000000000001</v>
      </c>
      <c r="G39" s="5"/>
    </row>
    <row r="40" spans="1:7">
      <c r="A40" s="5">
        <v>38</v>
      </c>
      <c r="B40" s="5" t="s">
        <v>154</v>
      </c>
      <c r="C40" s="7" t="s">
        <v>486</v>
      </c>
      <c r="D40" s="7" t="s">
        <v>200</v>
      </c>
      <c r="E40" s="5">
        <v>96</v>
      </c>
      <c r="F40" s="5">
        <f t="shared" si="0"/>
        <v>19.200000000000003</v>
      </c>
      <c r="G40" s="5"/>
    </row>
    <row r="41" spans="1:7" ht="28.5">
      <c r="A41" s="5">
        <v>39</v>
      </c>
      <c r="B41" s="5" t="s">
        <v>408</v>
      </c>
      <c r="C41" s="7" t="s">
        <v>536</v>
      </c>
      <c r="D41" s="7" t="s">
        <v>701</v>
      </c>
      <c r="E41" s="5">
        <v>56</v>
      </c>
      <c r="F41" s="5">
        <f t="shared" si="0"/>
        <v>11.200000000000001</v>
      </c>
      <c r="G41" s="5">
        <f>SUMIF(B41:B575,B41,F41:F575)</f>
        <v>33.6</v>
      </c>
    </row>
    <row r="42" spans="1:7" ht="28.5">
      <c r="A42" s="5">
        <v>40</v>
      </c>
      <c r="B42" s="5" t="s">
        <v>408</v>
      </c>
      <c r="C42" s="7" t="s">
        <v>536</v>
      </c>
      <c r="D42" s="7" t="s">
        <v>646</v>
      </c>
      <c r="E42" s="5">
        <v>56</v>
      </c>
      <c r="F42" s="5">
        <f t="shared" si="0"/>
        <v>11.200000000000001</v>
      </c>
      <c r="G42" s="5"/>
    </row>
    <row r="43" spans="1:7" ht="28.5">
      <c r="A43" s="5">
        <v>41</v>
      </c>
      <c r="B43" s="5" t="s">
        <v>408</v>
      </c>
      <c r="C43" s="7" t="s">
        <v>536</v>
      </c>
      <c r="D43" s="7" t="s">
        <v>683</v>
      </c>
      <c r="E43" s="5">
        <v>56</v>
      </c>
      <c r="F43" s="5">
        <f t="shared" si="0"/>
        <v>11.200000000000001</v>
      </c>
      <c r="G43" s="5"/>
    </row>
    <row r="44" spans="1:7">
      <c r="A44" s="5">
        <v>42</v>
      </c>
      <c r="B44" s="5" t="s">
        <v>289</v>
      </c>
      <c r="C44" s="7" t="s">
        <v>403</v>
      </c>
      <c r="D44" s="7" t="s">
        <v>213</v>
      </c>
      <c r="E44" s="5">
        <v>48</v>
      </c>
      <c r="F44" s="5">
        <f t="shared" si="0"/>
        <v>9.6000000000000014</v>
      </c>
      <c r="G44" s="5">
        <f>SUMIF(B44:B578,B44,F44:F578)</f>
        <v>9.6000000000000014</v>
      </c>
    </row>
    <row r="45" spans="1:7">
      <c r="A45" s="5">
        <v>43</v>
      </c>
      <c r="B45" s="5" t="s">
        <v>279</v>
      </c>
      <c r="C45" s="7" t="s">
        <v>280</v>
      </c>
      <c r="D45" s="7" t="s">
        <v>74</v>
      </c>
      <c r="E45" s="5">
        <v>64</v>
      </c>
      <c r="F45" s="5">
        <f t="shared" si="0"/>
        <v>12.8</v>
      </c>
      <c r="G45" s="5">
        <f>SUMIF(B45:B579,B45,F45:F579)</f>
        <v>52</v>
      </c>
    </row>
    <row r="46" spans="1:7">
      <c r="A46" s="5">
        <v>44</v>
      </c>
      <c r="B46" s="5" t="s">
        <v>279</v>
      </c>
      <c r="C46" s="7" t="s">
        <v>280</v>
      </c>
      <c r="D46" s="7" t="s">
        <v>475</v>
      </c>
      <c r="E46" s="5">
        <v>64</v>
      </c>
      <c r="F46" s="5">
        <f t="shared" si="0"/>
        <v>12.8</v>
      </c>
      <c r="G46" s="5"/>
    </row>
    <row r="47" spans="1:7">
      <c r="A47" s="5">
        <v>45</v>
      </c>
      <c r="B47" s="5" t="s">
        <v>279</v>
      </c>
      <c r="C47" s="7" t="s">
        <v>280</v>
      </c>
      <c r="D47" s="7" t="s">
        <v>39</v>
      </c>
      <c r="E47" s="5">
        <v>68</v>
      </c>
      <c r="F47" s="5">
        <f t="shared" si="0"/>
        <v>13.600000000000001</v>
      </c>
      <c r="G47" s="5"/>
    </row>
    <row r="48" spans="1:7">
      <c r="A48" s="5">
        <v>46</v>
      </c>
      <c r="B48" s="5" t="s">
        <v>279</v>
      </c>
      <c r="C48" s="7" t="s">
        <v>280</v>
      </c>
      <c r="D48" s="7" t="s">
        <v>281</v>
      </c>
      <c r="E48" s="5">
        <v>64</v>
      </c>
      <c r="F48" s="5">
        <f t="shared" si="0"/>
        <v>12.8</v>
      </c>
      <c r="G48" s="5"/>
    </row>
    <row r="49" spans="1:7">
      <c r="A49" s="5">
        <v>47</v>
      </c>
      <c r="B49" s="5" t="s">
        <v>221</v>
      </c>
      <c r="C49" s="7" t="s">
        <v>59</v>
      </c>
      <c r="D49" s="7" t="s">
        <v>66</v>
      </c>
      <c r="E49" s="5">
        <v>48</v>
      </c>
      <c r="F49" s="5">
        <f t="shared" si="0"/>
        <v>9.6000000000000014</v>
      </c>
      <c r="G49" s="5">
        <f>SUMIF(B49:B583,B49,F49:F583)</f>
        <v>19.200000000000003</v>
      </c>
    </row>
    <row r="50" spans="1:7">
      <c r="A50" s="5">
        <v>48</v>
      </c>
      <c r="B50" s="5" t="s">
        <v>221</v>
      </c>
      <c r="C50" s="7" t="s">
        <v>59</v>
      </c>
      <c r="D50" s="7" t="s">
        <v>7</v>
      </c>
      <c r="E50" s="5">
        <v>48</v>
      </c>
      <c r="F50" s="5">
        <f t="shared" si="0"/>
        <v>9.6000000000000014</v>
      </c>
      <c r="G50" s="5"/>
    </row>
    <row r="51" spans="1:7" ht="28.5">
      <c r="A51" s="5">
        <v>49</v>
      </c>
      <c r="B51" s="5" t="s">
        <v>226</v>
      </c>
      <c r="C51" s="7" t="s">
        <v>227</v>
      </c>
      <c r="D51" s="7" t="s">
        <v>719</v>
      </c>
      <c r="E51" s="5">
        <v>60</v>
      </c>
      <c r="F51" s="5">
        <f t="shared" si="0"/>
        <v>12</v>
      </c>
      <c r="G51" s="5">
        <f>SUMIF(B51:B585,B51,F51:F585)</f>
        <v>36</v>
      </c>
    </row>
    <row r="52" spans="1:7">
      <c r="A52" s="5">
        <v>50</v>
      </c>
      <c r="B52" s="5" t="s">
        <v>226</v>
      </c>
      <c r="C52" s="7" t="s">
        <v>227</v>
      </c>
      <c r="D52" s="7" t="s">
        <v>89</v>
      </c>
      <c r="E52" s="5">
        <v>60</v>
      </c>
      <c r="F52" s="5">
        <f t="shared" si="0"/>
        <v>12</v>
      </c>
      <c r="G52" s="5"/>
    </row>
    <row r="53" spans="1:7">
      <c r="A53" s="5">
        <v>51</v>
      </c>
      <c r="B53" s="5" t="s">
        <v>226</v>
      </c>
      <c r="C53" s="7" t="s">
        <v>227</v>
      </c>
      <c r="D53" s="7" t="s">
        <v>318</v>
      </c>
      <c r="E53" s="5">
        <v>60</v>
      </c>
      <c r="F53" s="5">
        <f t="shared" si="0"/>
        <v>12</v>
      </c>
      <c r="G53" s="5"/>
    </row>
    <row r="54" spans="1:7">
      <c r="A54" s="5">
        <v>52</v>
      </c>
      <c r="B54" s="5" t="s">
        <v>13</v>
      </c>
      <c r="C54" s="7" t="s">
        <v>584</v>
      </c>
      <c r="D54" s="7" t="s">
        <v>246</v>
      </c>
      <c r="E54" s="5">
        <v>64</v>
      </c>
      <c r="F54" s="5">
        <f t="shared" si="0"/>
        <v>12.8</v>
      </c>
      <c r="G54" s="5">
        <f>SUMIF(B54:B588,B54,F54:F588)</f>
        <v>38.400000000000006</v>
      </c>
    </row>
    <row r="55" spans="1:7">
      <c r="A55" s="5">
        <v>53</v>
      </c>
      <c r="B55" s="5" t="s">
        <v>13</v>
      </c>
      <c r="C55" s="7" t="s">
        <v>584</v>
      </c>
      <c r="D55" s="7" t="s">
        <v>324</v>
      </c>
      <c r="E55" s="5">
        <v>64</v>
      </c>
      <c r="F55" s="5">
        <f t="shared" si="0"/>
        <v>12.8</v>
      </c>
      <c r="G55" s="5"/>
    </row>
    <row r="56" spans="1:7">
      <c r="A56" s="5">
        <v>54</v>
      </c>
      <c r="B56" s="5" t="s">
        <v>13</v>
      </c>
      <c r="C56" s="7" t="s">
        <v>584</v>
      </c>
      <c r="D56" s="7" t="s">
        <v>481</v>
      </c>
      <c r="E56" s="5">
        <v>64</v>
      </c>
      <c r="F56" s="5">
        <f t="shared" si="0"/>
        <v>12.8</v>
      </c>
      <c r="G56" s="5"/>
    </row>
    <row r="57" spans="1:7">
      <c r="A57" s="5">
        <v>55</v>
      </c>
      <c r="B57" s="5" t="s">
        <v>182</v>
      </c>
      <c r="C57" s="7" t="s">
        <v>45</v>
      </c>
      <c r="D57" s="7" t="s">
        <v>302</v>
      </c>
      <c r="E57" s="5">
        <v>56</v>
      </c>
      <c r="F57" s="5">
        <f t="shared" si="0"/>
        <v>11.200000000000001</v>
      </c>
      <c r="G57" s="5">
        <f>SUMIF(B57:B591,B57,F57:F591)</f>
        <v>22.400000000000002</v>
      </c>
    </row>
    <row r="58" spans="1:7">
      <c r="A58" s="5">
        <v>56</v>
      </c>
      <c r="B58" s="5" t="s">
        <v>182</v>
      </c>
      <c r="C58" s="7" t="s">
        <v>45</v>
      </c>
      <c r="D58" s="7" t="s">
        <v>183</v>
      </c>
      <c r="E58" s="5">
        <v>56</v>
      </c>
      <c r="F58" s="5">
        <f t="shared" si="0"/>
        <v>11.200000000000001</v>
      </c>
      <c r="G58" s="5"/>
    </row>
    <row r="59" spans="1:7">
      <c r="A59" s="5">
        <v>57</v>
      </c>
      <c r="B59" s="5" t="s">
        <v>510</v>
      </c>
      <c r="C59" s="7" t="s">
        <v>554</v>
      </c>
      <c r="D59" s="7" t="s">
        <v>387</v>
      </c>
      <c r="E59" s="5">
        <v>48</v>
      </c>
      <c r="F59" s="5">
        <f t="shared" si="0"/>
        <v>9.6000000000000014</v>
      </c>
      <c r="G59" s="5">
        <f>SUMIF(B59:B593,B59,F59:F593)</f>
        <v>9.6000000000000014</v>
      </c>
    </row>
    <row r="60" spans="1:7">
      <c r="A60" s="5">
        <v>58</v>
      </c>
      <c r="B60" s="5" t="s">
        <v>270</v>
      </c>
      <c r="C60" s="7" t="s">
        <v>689</v>
      </c>
      <c r="D60" s="7" t="s">
        <v>225</v>
      </c>
      <c r="E60" s="5">
        <v>56</v>
      </c>
      <c r="F60" s="5">
        <f t="shared" si="0"/>
        <v>11.200000000000001</v>
      </c>
      <c r="G60" s="5">
        <f>SUMIF(B60:B594,B60,F60:F594)</f>
        <v>11.200000000000001</v>
      </c>
    </row>
    <row r="61" spans="1:7">
      <c r="A61" s="5">
        <v>59</v>
      </c>
      <c r="B61" s="5" t="s">
        <v>212</v>
      </c>
      <c r="C61" s="7" t="s">
        <v>25</v>
      </c>
      <c r="D61" s="7" t="s">
        <v>404</v>
      </c>
      <c r="E61" s="5">
        <v>96</v>
      </c>
      <c r="F61" s="5">
        <f t="shared" si="0"/>
        <v>19.200000000000003</v>
      </c>
      <c r="G61" s="5">
        <f>SUMIF(B61:B595,B61,F61:F595)</f>
        <v>28.800000000000004</v>
      </c>
    </row>
    <row r="62" spans="1:7">
      <c r="A62" s="5">
        <v>60</v>
      </c>
      <c r="B62" s="5" t="s">
        <v>212</v>
      </c>
      <c r="C62" s="7" t="s">
        <v>370</v>
      </c>
      <c r="D62" s="7" t="s">
        <v>576</v>
      </c>
      <c r="E62" s="5">
        <v>48</v>
      </c>
      <c r="F62" s="5">
        <f t="shared" si="0"/>
        <v>9.6000000000000014</v>
      </c>
      <c r="G62" s="5"/>
    </row>
    <row r="63" spans="1:7">
      <c r="A63" s="5">
        <v>61</v>
      </c>
      <c r="B63" s="5" t="s">
        <v>41</v>
      </c>
      <c r="C63" s="7" t="s">
        <v>42</v>
      </c>
      <c r="D63" s="7" t="s">
        <v>473</v>
      </c>
      <c r="E63" s="5">
        <v>76</v>
      </c>
      <c r="F63" s="5">
        <f t="shared" si="0"/>
        <v>15.200000000000001</v>
      </c>
      <c r="G63" s="5">
        <f>SUMIF(B63:B597,B63,F63:F597)</f>
        <v>60.800000000000004</v>
      </c>
    </row>
    <row r="64" spans="1:7">
      <c r="A64" s="5">
        <v>62</v>
      </c>
      <c r="B64" s="5" t="s">
        <v>41</v>
      </c>
      <c r="C64" s="7" t="s">
        <v>42</v>
      </c>
      <c r="D64" s="7" t="s">
        <v>224</v>
      </c>
      <c r="E64" s="5">
        <v>76</v>
      </c>
      <c r="F64" s="5">
        <f t="shared" si="0"/>
        <v>15.200000000000001</v>
      </c>
      <c r="G64" s="5"/>
    </row>
    <row r="65" spans="1:7">
      <c r="A65" s="5">
        <v>63</v>
      </c>
      <c r="B65" s="5" t="s">
        <v>41</v>
      </c>
      <c r="C65" s="7" t="s">
        <v>42</v>
      </c>
      <c r="D65" s="7" t="s">
        <v>31</v>
      </c>
      <c r="E65" s="5">
        <v>76</v>
      </c>
      <c r="F65" s="5">
        <f t="shared" si="0"/>
        <v>15.200000000000001</v>
      </c>
      <c r="G65" s="5"/>
    </row>
    <row r="66" spans="1:7">
      <c r="A66" s="5">
        <v>64</v>
      </c>
      <c r="B66" s="5" t="s">
        <v>41</v>
      </c>
      <c r="C66" s="7" t="s">
        <v>42</v>
      </c>
      <c r="D66" s="7" t="s">
        <v>107</v>
      </c>
      <c r="E66" s="5">
        <v>76</v>
      </c>
      <c r="F66" s="5">
        <f t="shared" si="0"/>
        <v>15.200000000000001</v>
      </c>
      <c r="G66" s="5"/>
    </row>
    <row r="67" spans="1:7">
      <c r="A67" s="5">
        <v>65</v>
      </c>
      <c r="B67" s="5" t="s">
        <v>56</v>
      </c>
      <c r="C67" s="7" t="s">
        <v>57</v>
      </c>
      <c r="D67" s="7" t="s">
        <v>180</v>
      </c>
      <c r="E67" s="5">
        <v>32</v>
      </c>
      <c r="F67" s="5">
        <f t="shared" ref="F67:F131" si="1">E67*0.2</f>
        <v>6.4</v>
      </c>
      <c r="G67" s="5">
        <f>SUMIF(B67:B601,B67,F67:F601)</f>
        <v>25.6</v>
      </c>
    </row>
    <row r="68" spans="1:7">
      <c r="A68" s="5">
        <v>66</v>
      </c>
      <c r="B68" s="5" t="s">
        <v>56</v>
      </c>
      <c r="C68" s="7" t="s">
        <v>57</v>
      </c>
      <c r="D68" s="7" t="s">
        <v>347</v>
      </c>
      <c r="E68" s="5">
        <v>32</v>
      </c>
      <c r="F68" s="5">
        <f t="shared" si="1"/>
        <v>6.4</v>
      </c>
      <c r="G68" s="5"/>
    </row>
    <row r="69" spans="1:7">
      <c r="A69" s="5">
        <v>67</v>
      </c>
      <c r="B69" s="5" t="s">
        <v>56</v>
      </c>
      <c r="C69" s="7" t="s">
        <v>57</v>
      </c>
      <c r="D69" s="7" t="s">
        <v>396</v>
      </c>
      <c r="E69" s="5">
        <v>32</v>
      </c>
      <c r="F69" s="5">
        <f t="shared" si="1"/>
        <v>6.4</v>
      </c>
      <c r="G69" s="5"/>
    </row>
    <row r="70" spans="1:7">
      <c r="A70" s="5">
        <v>68</v>
      </c>
      <c r="B70" s="5" t="s">
        <v>56</v>
      </c>
      <c r="C70" s="7" t="s">
        <v>57</v>
      </c>
      <c r="D70" s="7" t="s">
        <v>256</v>
      </c>
      <c r="E70" s="5">
        <v>32</v>
      </c>
      <c r="F70" s="5">
        <f t="shared" si="1"/>
        <v>6.4</v>
      </c>
      <c r="G70" s="5"/>
    </row>
    <row r="71" spans="1:7">
      <c r="A71" s="5">
        <v>69</v>
      </c>
      <c r="B71" s="5" t="s">
        <v>193</v>
      </c>
      <c r="C71" s="7" t="s">
        <v>521</v>
      </c>
      <c r="D71" s="7" t="s">
        <v>294</v>
      </c>
      <c r="E71" s="5">
        <v>84</v>
      </c>
      <c r="F71" s="5">
        <f t="shared" si="1"/>
        <v>16.8</v>
      </c>
      <c r="G71" s="5">
        <f>SUMIF(B71:B605,B71,F71:F605)</f>
        <v>48</v>
      </c>
    </row>
    <row r="72" spans="1:7">
      <c r="A72" s="5">
        <v>70</v>
      </c>
      <c r="B72" s="5" t="s">
        <v>193</v>
      </c>
      <c r="C72" s="7" t="s">
        <v>421</v>
      </c>
      <c r="D72" s="7" t="s">
        <v>532</v>
      </c>
      <c r="E72" s="5">
        <v>52</v>
      </c>
      <c r="F72" s="5">
        <f t="shared" si="1"/>
        <v>10.4</v>
      </c>
      <c r="G72" s="5"/>
    </row>
    <row r="73" spans="1:7">
      <c r="A73" s="5">
        <v>71</v>
      </c>
      <c r="B73" s="5" t="s">
        <v>193</v>
      </c>
      <c r="C73" s="7" t="s">
        <v>421</v>
      </c>
      <c r="D73" s="7" t="s">
        <v>422</v>
      </c>
      <c r="E73" s="5">
        <v>52</v>
      </c>
      <c r="F73" s="5">
        <f t="shared" si="1"/>
        <v>10.4</v>
      </c>
      <c r="G73" s="5"/>
    </row>
    <row r="74" spans="1:7">
      <c r="A74" s="5">
        <v>72</v>
      </c>
      <c r="B74" s="5" t="s">
        <v>193</v>
      </c>
      <c r="C74" s="7" t="s">
        <v>421</v>
      </c>
      <c r="D74" s="7" t="s">
        <v>616</v>
      </c>
      <c r="E74" s="5">
        <v>52</v>
      </c>
      <c r="F74" s="5">
        <f t="shared" si="1"/>
        <v>10.4</v>
      </c>
      <c r="G74" s="5"/>
    </row>
    <row r="75" spans="1:7">
      <c r="A75" s="5">
        <v>73</v>
      </c>
      <c r="B75" s="5" t="s">
        <v>24</v>
      </c>
      <c r="C75" s="7" t="s">
        <v>242</v>
      </c>
      <c r="D75" s="7" t="s">
        <v>241</v>
      </c>
      <c r="E75" s="5">
        <v>76</v>
      </c>
      <c r="F75" s="5">
        <f t="shared" si="1"/>
        <v>15.200000000000001</v>
      </c>
      <c r="G75" s="5">
        <f>SUMIF(B75:B609,B75,F75:F609)</f>
        <v>30.400000000000002</v>
      </c>
    </row>
    <row r="76" spans="1:7">
      <c r="A76" s="5">
        <v>74</v>
      </c>
      <c r="B76" s="5" t="s">
        <v>24</v>
      </c>
      <c r="C76" s="7" t="s">
        <v>242</v>
      </c>
      <c r="D76" s="7" t="s">
        <v>467</v>
      </c>
      <c r="E76" s="5">
        <v>76</v>
      </c>
      <c r="F76" s="5">
        <f t="shared" si="1"/>
        <v>15.200000000000001</v>
      </c>
      <c r="G76" s="5"/>
    </row>
    <row r="77" spans="1:7">
      <c r="A77" s="5">
        <v>75</v>
      </c>
      <c r="B77" s="5" t="s">
        <v>18</v>
      </c>
      <c r="C77" s="7" t="s">
        <v>363</v>
      </c>
      <c r="D77" s="7" t="s">
        <v>320</v>
      </c>
      <c r="E77" s="5">
        <v>88</v>
      </c>
      <c r="F77" s="5">
        <f t="shared" si="1"/>
        <v>17.600000000000001</v>
      </c>
      <c r="G77" s="5">
        <f>SUMIF(B77:B611,B77,F77:F611)</f>
        <v>48.000000000000007</v>
      </c>
    </row>
    <row r="78" spans="1:7">
      <c r="A78" s="5">
        <v>76</v>
      </c>
      <c r="B78" s="5" t="s">
        <v>18</v>
      </c>
      <c r="C78" s="7" t="s">
        <v>20</v>
      </c>
      <c r="D78" s="7" t="s">
        <v>139</v>
      </c>
      <c r="E78" s="5">
        <v>76</v>
      </c>
      <c r="F78" s="5">
        <f t="shared" si="1"/>
        <v>15.200000000000001</v>
      </c>
      <c r="G78" s="5"/>
    </row>
    <row r="79" spans="1:7">
      <c r="A79" s="5">
        <v>77</v>
      </c>
      <c r="B79" s="5" t="s">
        <v>18</v>
      </c>
      <c r="C79" s="7" t="s">
        <v>20</v>
      </c>
      <c r="D79" s="7" t="s">
        <v>19</v>
      </c>
      <c r="E79" s="5">
        <v>76</v>
      </c>
      <c r="F79" s="5">
        <f t="shared" si="1"/>
        <v>15.200000000000001</v>
      </c>
      <c r="G79" s="5"/>
    </row>
    <row r="80" spans="1:7">
      <c r="A80" s="5">
        <v>78</v>
      </c>
      <c r="B80" s="5" t="s">
        <v>498</v>
      </c>
      <c r="C80" s="7" t="s">
        <v>499</v>
      </c>
      <c r="D80" s="7" t="s">
        <v>314</v>
      </c>
      <c r="E80" s="5">
        <v>68</v>
      </c>
      <c r="F80" s="5">
        <f t="shared" si="1"/>
        <v>13.600000000000001</v>
      </c>
      <c r="G80" s="5">
        <f>SUMIF(B80:B614,B80,F80:F614)</f>
        <v>27.200000000000003</v>
      </c>
    </row>
    <row r="81" spans="1:7">
      <c r="A81" s="5">
        <v>79</v>
      </c>
      <c r="B81" s="5" t="s">
        <v>498</v>
      </c>
      <c r="C81" s="7" t="s">
        <v>499</v>
      </c>
      <c r="D81" s="7" t="s">
        <v>433</v>
      </c>
      <c r="E81" s="5">
        <v>68</v>
      </c>
      <c r="F81" s="5">
        <f t="shared" si="1"/>
        <v>13.600000000000001</v>
      </c>
      <c r="G81" s="5"/>
    </row>
    <row r="82" spans="1:7">
      <c r="A82" s="5">
        <v>80</v>
      </c>
      <c r="B82" s="5" t="s">
        <v>97</v>
      </c>
      <c r="C82" s="7" t="s">
        <v>255</v>
      </c>
      <c r="D82" s="7" t="s">
        <v>675</v>
      </c>
      <c r="E82" s="5">
        <v>96</v>
      </c>
      <c r="F82" s="5">
        <f t="shared" si="1"/>
        <v>19.200000000000003</v>
      </c>
      <c r="G82" s="5">
        <f>SUMIF(B82:B616,B82,F82:F616)</f>
        <v>57.600000000000009</v>
      </c>
    </row>
    <row r="83" spans="1:7">
      <c r="A83" s="5">
        <v>81</v>
      </c>
      <c r="B83" s="5" t="s">
        <v>97</v>
      </c>
      <c r="C83" s="7" t="s">
        <v>255</v>
      </c>
      <c r="D83" s="7" t="s">
        <v>549</v>
      </c>
      <c r="E83" s="5">
        <v>96</v>
      </c>
      <c r="F83" s="5">
        <f t="shared" si="1"/>
        <v>19.200000000000003</v>
      </c>
      <c r="G83" s="5"/>
    </row>
    <row r="84" spans="1:7">
      <c r="A84" s="5">
        <v>82</v>
      </c>
      <c r="B84" s="5" t="s">
        <v>97</v>
      </c>
      <c r="C84" s="7" t="s">
        <v>255</v>
      </c>
      <c r="D84" s="7" t="s">
        <v>98</v>
      </c>
      <c r="E84" s="5">
        <v>96</v>
      </c>
      <c r="F84" s="5">
        <f t="shared" si="1"/>
        <v>19.200000000000003</v>
      </c>
      <c r="G84" s="5"/>
    </row>
    <row r="85" spans="1:7" ht="28.5">
      <c r="A85" s="5">
        <v>83</v>
      </c>
      <c r="B85" s="5" t="s">
        <v>12</v>
      </c>
      <c r="C85" s="7" t="s">
        <v>167</v>
      </c>
      <c r="D85" s="7" t="s">
        <v>323</v>
      </c>
      <c r="E85" s="5">
        <v>102</v>
      </c>
      <c r="F85" s="5">
        <f t="shared" si="1"/>
        <v>20.400000000000002</v>
      </c>
      <c r="G85" s="5">
        <f>SUMIF(B85:B619,B85,F85:F619)</f>
        <v>47.6</v>
      </c>
    </row>
    <row r="86" spans="1:7">
      <c r="A86" s="5">
        <v>84</v>
      </c>
      <c r="B86" s="5" t="s">
        <v>12</v>
      </c>
      <c r="C86" s="7" t="s">
        <v>313</v>
      </c>
      <c r="D86" s="7" t="s">
        <v>698</v>
      </c>
      <c r="E86" s="5">
        <v>68</v>
      </c>
      <c r="F86" s="5">
        <f t="shared" si="1"/>
        <v>13.600000000000001</v>
      </c>
      <c r="G86" s="5"/>
    </row>
    <row r="87" spans="1:7">
      <c r="A87" s="5">
        <v>85</v>
      </c>
      <c r="B87" s="5" t="s">
        <v>12</v>
      </c>
      <c r="C87" s="7" t="s">
        <v>313</v>
      </c>
      <c r="D87" s="7" t="s">
        <v>668</v>
      </c>
      <c r="E87" s="5">
        <v>68</v>
      </c>
      <c r="F87" s="5">
        <f t="shared" si="1"/>
        <v>13.600000000000001</v>
      </c>
      <c r="G87" s="5"/>
    </row>
    <row r="88" spans="1:7">
      <c r="A88" s="5">
        <v>86</v>
      </c>
      <c r="B88" s="5" t="s">
        <v>231</v>
      </c>
      <c r="C88" s="7" t="s">
        <v>73</v>
      </c>
      <c r="D88" s="7" t="s">
        <v>281</v>
      </c>
      <c r="E88" s="5">
        <v>64</v>
      </c>
      <c r="F88" s="5">
        <f t="shared" si="1"/>
        <v>12.8</v>
      </c>
      <c r="G88" s="5">
        <f>SUMIF(B88:B622,B88,F88:F622)</f>
        <v>38.400000000000006</v>
      </c>
    </row>
    <row r="89" spans="1:7">
      <c r="A89" s="5">
        <v>87</v>
      </c>
      <c r="B89" s="5" t="s">
        <v>231</v>
      </c>
      <c r="C89" s="7" t="s">
        <v>73</v>
      </c>
      <c r="D89" s="7" t="s">
        <v>232</v>
      </c>
      <c r="E89" s="5">
        <v>64</v>
      </c>
      <c r="F89" s="5">
        <f t="shared" si="1"/>
        <v>12.8</v>
      </c>
      <c r="G89" s="5"/>
    </row>
    <row r="90" spans="1:7">
      <c r="A90" s="5">
        <v>88</v>
      </c>
      <c r="B90" s="5" t="s">
        <v>231</v>
      </c>
      <c r="C90" s="7" t="s">
        <v>73</v>
      </c>
      <c r="D90" s="7" t="s">
        <v>240</v>
      </c>
      <c r="E90" s="5">
        <v>64</v>
      </c>
      <c r="F90" s="5">
        <f t="shared" si="1"/>
        <v>12.8</v>
      </c>
      <c r="G90" s="5"/>
    </row>
    <row r="91" spans="1:7">
      <c r="A91" s="5">
        <v>89</v>
      </c>
      <c r="B91" s="5" t="s">
        <v>197</v>
      </c>
      <c r="C91" s="7" t="s">
        <v>198</v>
      </c>
      <c r="D91" s="7" t="s">
        <v>333</v>
      </c>
      <c r="E91" s="5">
        <v>72</v>
      </c>
      <c r="F91" s="5">
        <f t="shared" si="1"/>
        <v>14.4</v>
      </c>
      <c r="G91" s="5">
        <f>SUMIF(B91:B625,B91,F91:F625)</f>
        <v>56.800000000000004</v>
      </c>
    </row>
    <row r="92" spans="1:7">
      <c r="A92" s="5">
        <v>90</v>
      </c>
      <c r="B92" s="5" t="s">
        <v>197</v>
      </c>
      <c r="C92" s="7" t="s">
        <v>198</v>
      </c>
      <c r="D92" s="7" t="s">
        <v>114</v>
      </c>
      <c r="E92" s="5">
        <v>72</v>
      </c>
      <c r="F92" s="5">
        <f t="shared" si="1"/>
        <v>14.4</v>
      </c>
      <c r="G92" s="5"/>
    </row>
    <row r="93" spans="1:7">
      <c r="A93" s="5">
        <v>91</v>
      </c>
      <c r="B93" s="5" t="s">
        <v>197</v>
      </c>
      <c r="C93" s="7" t="s">
        <v>198</v>
      </c>
      <c r="D93" s="7" t="s">
        <v>219</v>
      </c>
      <c r="E93" s="5">
        <v>72</v>
      </c>
      <c r="F93" s="5">
        <f t="shared" si="1"/>
        <v>14.4</v>
      </c>
      <c r="G93" s="5"/>
    </row>
    <row r="94" spans="1:7">
      <c r="A94" s="5">
        <v>92</v>
      </c>
      <c r="B94" s="5" t="s">
        <v>197</v>
      </c>
      <c r="C94" s="7" t="s">
        <v>198</v>
      </c>
      <c r="D94" s="7" t="s">
        <v>199</v>
      </c>
      <c r="E94" s="5">
        <v>68</v>
      </c>
      <c r="F94" s="5">
        <f t="shared" si="1"/>
        <v>13.600000000000001</v>
      </c>
      <c r="G94" s="5"/>
    </row>
    <row r="95" spans="1:7" ht="28.5">
      <c r="A95" s="5">
        <v>93</v>
      </c>
      <c r="B95" s="5" t="s">
        <v>70</v>
      </c>
      <c r="C95" s="7" t="s">
        <v>229</v>
      </c>
      <c r="D95" s="7" t="s">
        <v>372</v>
      </c>
      <c r="E95" s="5">
        <v>56</v>
      </c>
      <c r="F95" s="5">
        <f t="shared" si="1"/>
        <v>11.200000000000001</v>
      </c>
      <c r="G95" s="5">
        <f>SUMIF(B95:B629,B95,F95:F629)</f>
        <v>33.6</v>
      </c>
    </row>
    <row r="96" spans="1:7">
      <c r="A96" s="5">
        <v>94</v>
      </c>
      <c r="B96" s="5" t="s">
        <v>70</v>
      </c>
      <c r="C96" s="7" t="s">
        <v>269</v>
      </c>
      <c r="D96" s="7" t="s">
        <v>301</v>
      </c>
      <c r="E96" s="5">
        <v>56</v>
      </c>
      <c r="F96" s="5">
        <f t="shared" si="1"/>
        <v>11.200000000000001</v>
      </c>
      <c r="G96" s="5"/>
    </row>
    <row r="97" spans="1:7">
      <c r="A97" s="5">
        <v>95</v>
      </c>
      <c r="B97" s="5" t="s">
        <v>70</v>
      </c>
      <c r="C97" s="7" t="s">
        <v>269</v>
      </c>
      <c r="D97" s="7" t="s">
        <v>518</v>
      </c>
      <c r="E97" s="5">
        <v>56</v>
      </c>
      <c r="F97" s="5">
        <f t="shared" si="1"/>
        <v>11.200000000000001</v>
      </c>
      <c r="G97" s="5"/>
    </row>
    <row r="98" spans="1:7">
      <c r="A98" s="5">
        <v>96</v>
      </c>
      <c r="B98" s="5" t="s">
        <v>162</v>
      </c>
      <c r="C98" s="7" t="s">
        <v>222</v>
      </c>
      <c r="D98" s="7" t="s">
        <v>14</v>
      </c>
      <c r="E98" s="5">
        <v>64</v>
      </c>
      <c r="F98" s="5">
        <f t="shared" si="1"/>
        <v>12.8</v>
      </c>
      <c r="G98" s="5">
        <f>SUMIF(B98:B632,B98,F98:F632)</f>
        <v>38.400000000000006</v>
      </c>
    </row>
    <row r="99" spans="1:7">
      <c r="A99" s="5">
        <v>97</v>
      </c>
      <c r="B99" s="5" t="s">
        <v>162</v>
      </c>
      <c r="C99" s="7" t="s">
        <v>222</v>
      </c>
      <c r="D99" s="7" t="s">
        <v>434</v>
      </c>
      <c r="E99" s="5">
        <v>64</v>
      </c>
      <c r="F99" s="5">
        <f t="shared" si="1"/>
        <v>12.8</v>
      </c>
      <c r="G99" s="5"/>
    </row>
    <row r="100" spans="1:7">
      <c r="A100" s="5">
        <v>98</v>
      </c>
      <c r="B100" s="5" t="s">
        <v>162</v>
      </c>
      <c r="C100" s="7" t="s">
        <v>222</v>
      </c>
      <c r="D100" s="7" t="s">
        <v>104</v>
      </c>
      <c r="E100" s="5">
        <v>64</v>
      </c>
      <c r="F100" s="5">
        <f t="shared" si="1"/>
        <v>12.8</v>
      </c>
      <c r="G100" s="5"/>
    </row>
    <row r="101" spans="1:7" ht="28.5">
      <c r="A101" s="5">
        <v>99</v>
      </c>
      <c r="B101" s="5" t="s">
        <v>29</v>
      </c>
      <c r="C101" s="7" t="s">
        <v>227</v>
      </c>
      <c r="D101" s="7" t="s">
        <v>688</v>
      </c>
      <c r="E101" s="5">
        <v>68</v>
      </c>
      <c r="F101" s="5">
        <f t="shared" si="1"/>
        <v>13.600000000000001</v>
      </c>
      <c r="G101" s="5">
        <f>SUMIF(B101:B635,B101,F101:F635)</f>
        <v>25.6</v>
      </c>
    </row>
    <row r="102" spans="1:7">
      <c r="A102" s="5">
        <v>100</v>
      </c>
      <c r="B102" s="5" t="s">
        <v>29</v>
      </c>
      <c r="C102" s="7" t="s">
        <v>227</v>
      </c>
      <c r="D102" s="7" t="s">
        <v>260</v>
      </c>
      <c r="E102" s="5">
        <v>60</v>
      </c>
      <c r="F102" s="5">
        <f t="shared" si="1"/>
        <v>12</v>
      </c>
      <c r="G102" s="5"/>
    </row>
    <row r="103" spans="1:7" ht="28.5">
      <c r="A103" s="5">
        <v>101</v>
      </c>
      <c r="B103" s="5" t="s">
        <v>290</v>
      </c>
      <c r="C103" s="7" t="s">
        <v>487</v>
      </c>
      <c r="D103" s="7" t="s">
        <v>600</v>
      </c>
      <c r="E103" s="5">
        <v>84</v>
      </c>
      <c r="F103" s="5">
        <f t="shared" si="1"/>
        <v>16.8</v>
      </c>
      <c r="G103" s="5">
        <f>SUMIF(B103:B637,B103,F103:F637)</f>
        <v>16.8</v>
      </c>
    </row>
    <row r="104" spans="1:7">
      <c r="A104" s="5">
        <v>102</v>
      </c>
      <c r="B104" s="5" t="s">
        <v>609</v>
      </c>
      <c r="C104" s="7" t="s">
        <v>357</v>
      </c>
      <c r="D104" s="7" t="s">
        <v>437</v>
      </c>
      <c r="E104" s="5">
        <v>90</v>
      </c>
      <c r="F104" s="5">
        <f t="shared" si="1"/>
        <v>18</v>
      </c>
      <c r="G104" s="5">
        <f>SUMIF(B104:B638,B104,F104:F638)</f>
        <v>18</v>
      </c>
    </row>
    <row r="105" spans="1:7">
      <c r="A105" s="5">
        <v>103</v>
      </c>
      <c r="B105" s="5" t="s">
        <v>271</v>
      </c>
      <c r="C105" s="7" t="s">
        <v>563</v>
      </c>
      <c r="D105" s="7" t="s">
        <v>564</v>
      </c>
      <c r="E105" s="5">
        <v>88</v>
      </c>
      <c r="F105" s="5">
        <f t="shared" si="1"/>
        <v>17.600000000000001</v>
      </c>
      <c r="G105" s="5">
        <f>SUMIF(B105:B639,B105,F105:F639)</f>
        <v>17.600000000000001</v>
      </c>
    </row>
    <row r="106" spans="1:7">
      <c r="A106" s="5">
        <v>104</v>
      </c>
      <c r="B106" s="5" t="s">
        <v>428</v>
      </c>
      <c r="C106" s="7" t="s">
        <v>392</v>
      </c>
      <c r="D106" s="7" t="s">
        <v>455</v>
      </c>
      <c r="E106" s="5">
        <v>48</v>
      </c>
      <c r="F106" s="5">
        <f t="shared" si="1"/>
        <v>9.6000000000000014</v>
      </c>
      <c r="G106" s="5">
        <f>SUMIF(B106:B640,B106,F106:F640)</f>
        <v>19.200000000000003</v>
      </c>
    </row>
    <row r="107" spans="1:7">
      <c r="A107" s="5">
        <v>105</v>
      </c>
      <c r="B107" s="5" t="s">
        <v>428</v>
      </c>
      <c r="C107" s="7" t="s">
        <v>392</v>
      </c>
      <c r="D107" s="7" t="s">
        <v>171</v>
      </c>
      <c r="E107" s="5">
        <v>48</v>
      </c>
      <c r="F107" s="5">
        <f t="shared" si="1"/>
        <v>9.6000000000000014</v>
      </c>
      <c r="G107" s="5"/>
    </row>
    <row r="108" spans="1:7">
      <c r="A108" s="5">
        <v>106</v>
      </c>
      <c r="B108" s="5" t="s">
        <v>32</v>
      </c>
      <c r="C108" s="7" t="s">
        <v>33</v>
      </c>
      <c r="D108" s="7" t="s">
        <v>420</v>
      </c>
      <c r="E108" s="5">
        <v>56</v>
      </c>
      <c r="F108" s="5">
        <f t="shared" si="1"/>
        <v>11.200000000000001</v>
      </c>
      <c r="G108" s="5">
        <f>SUMIF(B108:B642,B108,F108:F642)</f>
        <v>64</v>
      </c>
    </row>
    <row r="109" spans="1:7">
      <c r="A109" s="5">
        <v>107</v>
      </c>
      <c r="B109" s="5" t="s">
        <v>32</v>
      </c>
      <c r="C109" s="7" t="s">
        <v>33</v>
      </c>
      <c r="D109" s="7" t="s">
        <v>11</v>
      </c>
      <c r="E109" s="5">
        <v>56</v>
      </c>
      <c r="F109" s="5">
        <f t="shared" si="1"/>
        <v>11.200000000000001</v>
      </c>
      <c r="G109" s="5"/>
    </row>
    <row r="110" spans="1:7">
      <c r="A110" s="5">
        <v>108</v>
      </c>
      <c r="B110" s="5" t="s">
        <v>32</v>
      </c>
      <c r="C110" s="7" t="s">
        <v>33</v>
      </c>
      <c r="D110" s="7" t="s">
        <v>34</v>
      </c>
      <c r="E110" s="5">
        <v>76</v>
      </c>
      <c r="F110" s="5">
        <f t="shared" si="1"/>
        <v>15.200000000000001</v>
      </c>
      <c r="G110" s="5"/>
    </row>
    <row r="111" spans="1:7">
      <c r="A111" s="5">
        <v>109</v>
      </c>
      <c r="B111" s="5" t="s">
        <v>32</v>
      </c>
      <c r="C111" s="7" t="s">
        <v>33</v>
      </c>
      <c r="D111" s="7" t="s">
        <v>669</v>
      </c>
      <c r="E111" s="5">
        <v>76</v>
      </c>
      <c r="F111" s="5">
        <f t="shared" si="1"/>
        <v>15.200000000000001</v>
      </c>
      <c r="G111" s="5"/>
    </row>
    <row r="112" spans="1:7" ht="28.5">
      <c r="A112" s="5">
        <v>110</v>
      </c>
      <c r="B112" s="5" t="s">
        <v>32</v>
      </c>
      <c r="C112" s="7" t="s">
        <v>648</v>
      </c>
      <c r="D112" s="7" t="s">
        <v>634</v>
      </c>
      <c r="E112" s="5">
        <v>56</v>
      </c>
      <c r="F112" s="5">
        <f t="shared" si="1"/>
        <v>11.200000000000001</v>
      </c>
      <c r="G112" s="5"/>
    </row>
    <row r="113" spans="1:7">
      <c r="A113" s="5">
        <v>111</v>
      </c>
      <c r="B113" s="5" t="s">
        <v>546</v>
      </c>
      <c r="C113" s="7" t="s">
        <v>525</v>
      </c>
      <c r="D113" s="7" t="s">
        <v>407</v>
      </c>
      <c r="E113" s="5">
        <v>52</v>
      </c>
      <c r="F113" s="5">
        <f t="shared" si="1"/>
        <v>10.4</v>
      </c>
      <c r="G113" s="5">
        <f>SUMIF(B113:B647,B113,F113:F647)</f>
        <v>42</v>
      </c>
    </row>
    <row r="114" spans="1:7">
      <c r="A114" s="5">
        <v>112</v>
      </c>
      <c r="B114" s="5" t="s">
        <v>546</v>
      </c>
      <c r="C114" s="7" t="s">
        <v>525</v>
      </c>
      <c r="D114" s="7" t="s">
        <v>547</v>
      </c>
      <c r="E114" s="5">
        <v>56</v>
      </c>
      <c r="F114" s="5">
        <f t="shared" si="1"/>
        <v>11.200000000000001</v>
      </c>
      <c r="G114" s="5"/>
    </row>
    <row r="115" spans="1:7">
      <c r="A115" s="5">
        <v>113</v>
      </c>
      <c r="B115" s="6" t="s">
        <v>727</v>
      </c>
      <c r="C115" s="8" t="s">
        <v>619</v>
      </c>
      <c r="D115" s="9" t="s">
        <v>323</v>
      </c>
      <c r="E115" s="6">
        <v>102</v>
      </c>
      <c r="F115" s="5">
        <f t="shared" si="1"/>
        <v>20.400000000000002</v>
      </c>
      <c r="G115" s="5"/>
    </row>
    <row r="116" spans="1:7">
      <c r="A116" s="5">
        <v>114</v>
      </c>
      <c r="B116" s="5" t="s">
        <v>331</v>
      </c>
      <c r="C116" s="7" t="s">
        <v>332</v>
      </c>
      <c r="D116" s="7" t="s">
        <v>333</v>
      </c>
      <c r="E116" s="5">
        <v>72</v>
      </c>
      <c r="F116" s="5">
        <f t="shared" si="1"/>
        <v>14.4</v>
      </c>
      <c r="G116" s="5">
        <f>SUMIF(B116:B649,B116,F116:F649)</f>
        <v>66.400000000000006</v>
      </c>
    </row>
    <row r="117" spans="1:7">
      <c r="A117" s="5">
        <v>115</v>
      </c>
      <c r="B117" s="5" t="s">
        <v>331</v>
      </c>
      <c r="C117" s="7" t="s">
        <v>332</v>
      </c>
      <c r="D117" s="7" t="s">
        <v>114</v>
      </c>
      <c r="E117" s="5">
        <v>72</v>
      </c>
      <c r="F117" s="5">
        <f t="shared" si="1"/>
        <v>14.4</v>
      </c>
      <c r="G117" s="5"/>
    </row>
    <row r="118" spans="1:7">
      <c r="A118" s="5">
        <v>116</v>
      </c>
      <c r="B118" s="5" t="s">
        <v>331</v>
      </c>
      <c r="C118" s="7" t="s">
        <v>332</v>
      </c>
      <c r="D118" s="7" t="s">
        <v>219</v>
      </c>
      <c r="E118" s="5">
        <v>72</v>
      </c>
      <c r="F118" s="5">
        <f t="shared" si="1"/>
        <v>14.4</v>
      </c>
      <c r="G118" s="5"/>
    </row>
    <row r="119" spans="1:7">
      <c r="A119" s="5">
        <v>117</v>
      </c>
      <c r="B119" s="5" t="s">
        <v>331</v>
      </c>
      <c r="C119" s="7" t="s">
        <v>501</v>
      </c>
      <c r="D119" s="7" t="s">
        <v>490</v>
      </c>
      <c r="E119" s="5">
        <v>44</v>
      </c>
      <c r="F119" s="5">
        <f t="shared" si="1"/>
        <v>8.8000000000000007</v>
      </c>
      <c r="G119" s="5"/>
    </row>
    <row r="120" spans="1:7">
      <c r="A120" s="5">
        <v>118</v>
      </c>
      <c r="B120" s="5" t="s">
        <v>331</v>
      </c>
      <c r="C120" s="7" t="s">
        <v>4</v>
      </c>
      <c r="D120" s="7" t="s">
        <v>77</v>
      </c>
      <c r="E120" s="5">
        <v>72</v>
      </c>
      <c r="F120" s="5">
        <f t="shared" si="1"/>
        <v>14.4</v>
      </c>
      <c r="G120" s="5"/>
    </row>
    <row r="121" spans="1:7">
      <c r="A121" s="5">
        <v>119</v>
      </c>
      <c r="B121" s="5" t="s">
        <v>412</v>
      </c>
      <c r="C121" s="7" t="s">
        <v>491</v>
      </c>
      <c r="D121" s="7" t="s">
        <v>660</v>
      </c>
      <c r="E121" s="5">
        <v>56</v>
      </c>
      <c r="F121" s="5">
        <f t="shared" si="1"/>
        <v>11.200000000000001</v>
      </c>
      <c r="G121" s="5">
        <f>SUMIF(B121:B654,B121,F121:F654)</f>
        <v>22.400000000000002</v>
      </c>
    </row>
    <row r="122" spans="1:7">
      <c r="A122" s="5">
        <v>120</v>
      </c>
      <c r="B122" s="5" t="s">
        <v>412</v>
      </c>
      <c r="C122" s="7" t="s">
        <v>491</v>
      </c>
      <c r="D122" s="7" t="s">
        <v>218</v>
      </c>
      <c r="E122" s="5">
        <v>56</v>
      </c>
      <c r="F122" s="5">
        <f t="shared" si="1"/>
        <v>11.200000000000001</v>
      </c>
      <c r="G122" s="5"/>
    </row>
    <row r="123" spans="1:7">
      <c r="A123" s="5">
        <v>121</v>
      </c>
      <c r="B123" s="5" t="s">
        <v>92</v>
      </c>
      <c r="C123" s="7" t="s">
        <v>579</v>
      </c>
      <c r="D123" s="7" t="s">
        <v>105</v>
      </c>
      <c r="E123" s="5">
        <v>24</v>
      </c>
      <c r="F123" s="5">
        <f t="shared" si="1"/>
        <v>4.8000000000000007</v>
      </c>
      <c r="G123" s="5">
        <f>SUMIF(B123:B656,B123,F123:F656)</f>
        <v>4.8000000000000007</v>
      </c>
    </row>
    <row r="124" spans="1:7">
      <c r="A124" s="5">
        <v>122</v>
      </c>
      <c r="B124" s="5" t="s">
        <v>130</v>
      </c>
      <c r="C124" s="7" t="s">
        <v>131</v>
      </c>
      <c r="D124" s="7" t="s">
        <v>497</v>
      </c>
      <c r="E124" s="5">
        <v>76</v>
      </c>
      <c r="F124" s="5">
        <f t="shared" si="1"/>
        <v>15.200000000000001</v>
      </c>
      <c r="G124" s="5">
        <f>SUMIF(B124:B657,B124,F124:F657)</f>
        <v>15.200000000000001</v>
      </c>
    </row>
    <row r="125" spans="1:7">
      <c r="A125" s="5">
        <v>123</v>
      </c>
      <c r="B125" s="5" t="s">
        <v>35</v>
      </c>
      <c r="C125" s="7" t="s">
        <v>257</v>
      </c>
      <c r="D125" s="7" t="s">
        <v>423</v>
      </c>
      <c r="E125" s="5">
        <v>68</v>
      </c>
      <c r="F125" s="5">
        <f t="shared" si="1"/>
        <v>13.600000000000001</v>
      </c>
      <c r="G125" s="5">
        <f>SUMIF(B125:B658,B125,F125:F658)</f>
        <v>71.2</v>
      </c>
    </row>
    <row r="126" spans="1:7">
      <c r="A126" s="5">
        <v>124</v>
      </c>
      <c r="B126" s="5" t="s">
        <v>35</v>
      </c>
      <c r="C126" s="7" t="s">
        <v>257</v>
      </c>
      <c r="D126" s="7" t="s">
        <v>51</v>
      </c>
      <c r="E126" s="5">
        <v>68</v>
      </c>
      <c r="F126" s="5">
        <f t="shared" si="1"/>
        <v>13.600000000000001</v>
      </c>
      <c r="G126" s="5"/>
    </row>
    <row r="127" spans="1:7">
      <c r="A127" s="5">
        <v>125</v>
      </c>
      <c r="B127" s="5" t="s">
        <v>35</v>
      </c>
      <c r="C127" s="7" t="s">
        <v>257</v>
      </c>
      <c r="D127" s="7" t="s">
        <v>429</v>
      </c>
      <c r="E127" s="5">
        <v>68</v>
      </c>
      <c r="F127" s="5">
        <f t="shared" si="1"/>
        <v>13.600000000000001</v>
      </c>
      <c r="G127" s="5"/>
    </row>
    <row r="128" spans="1:7">
      <c r="A128" s="5">
        <v>126</v>
      </c>
      <c r="B128" s="5" t="s">
        <v>35</v>
      </c>
      <c r="C128" s="7" t="s">
        <v>257</v>
      </c>
      <c r="D128" s="7" t="s">
        <v>181</v>
      </c>
      <c r="E128" s="5">
        <v>68</v>
      </c>
      <c r="F128" s="5">
        <f t="shared" si="1"/>
        <v>13.600000000000001</v>
      </c>
      <c r="G128" s="5"/>
    </row>
    <row r="129" spans="1:7">
      <c r="A129" s="5">
        <v>127</v>
      </c>
      <c r="B129" s="5" t="s">
        <v>35</v>
      </c>
      <c r="C129" s="7" t="s">
        <v>295</v>
      </c>
      <c r="D129" s="7" t="s">
        <v>635</v>
      </c>
      <c r="E129" s="5">
        <v>84</v>
      </c>
      <c r="F129" s="5">
        <f t="shared" si="1"/>
        <v>16.8</v>
      </c>
      <c r="G129" s="5"/>
    </row>
    <row r="130" spans="1:7">
      <c r="A130" s="5">
        <v>128</v>
      </c>
      <c r="B130" s="5" t="s">
        <v>561</v>
      </c>
      <c r="C130" s="7" t="s">
        <v>59</v>
      </c>
      <c r="D130" s="7" t="s">
        <v>358</v>
      </c>
      <c r="E130" s="5">
        <v>48</v>
      </c>
      <c r="F130" s="5">
        <f t="shared" si="1"/>
        <v>9.6000000000000014</v>
      </c>
      <c r="G130" s="5">
        <f>SUMIF(B130:B663,B130,F130:F663)</f>
        <v>9.6000000000000014</v>
      </c>
    </row>
    <row r="131" spans="1:7">
      <c r="A131" s="5">
        <v>129</v>
      </c>
      <c r="B131" s="5" t="s">
        <v>103</v>
      </c>
      <c r="C131" s="7" t="s">
        <v>550</v>
      </c>
      <c r="D131" s="7" t="s">
        <v>603</v>
      </c>
      <c r="E131" s="5">
        <v>52</v>
      </c>
      <c r="F131" s="5">
        <f t="shared" si="1"/>
        <v>10.4</v>
      </c>
      <c r="G131" s="5">
        <f>SUMIF(B131:B664,B131,F131:F664)</f>
        <v>21.6</v>
      </c>
    </row>
    <row r="132" spans="1:7">
      <c r="A132" s="5">
        <v>130</v>
      </c>
      <c r="B132" s="5" t="s">
        <v>103</v>
      </c>
      <c r="C132" s="7" t="s">
        <v>550</v>
      </c>
      <c r="D132" s="7" t="s">
        <v>559</v>
      </c>
      <c r="E132" s="5">
        <v>56</v>
      </c>
      <c r="F132" s="5">
        <f t="shared" ref="F132:F196" si="2">E132*0.2</f>
        <v>11.200000000000001</v>
      </c>
      <c r="G132" s="5"/>
    </row>
    <row r="133" spans="1:7" ht="28.5">
      <c r="A133" s="5">
        <v>131</v>
      </c>
      <c r="B133" s="5" t="s">
        <v>283</v>
      </c>
      <c r="C133" s="7" t="s">
        <v>284</v>
      </c>
      <c r="D133" s="7" t="s">
        <v>686</v>
      </c>
      <c r="E133" s="5">
        <v>80</v>
      </c>
      <c r="F133" s="5">
        <f t="shared" si="2"/>
        <v>16</v>
      </c>
      <c r="G133" s="5">
        <f>SUMIF(B133:B666,B133,F133:F666)</f>
        <v>56.800000000000011</v>
      </c>
    </row>
    <row r="134" spans="1:7">
      <c r="A134" s="5">
        <v>132</v>
      </c>
      <c r="B134" s="5" t="s">
        <v>283</v>
      </c>
      <c r="C134" s="7" t="s">
        <v>284</v>
      </c>
      <c r="D134" s="7" t="s">
        <v>484</v>
      </c>
      <c r="E134" s="5">
        <v>102</v>
      </c>
      <c r="F134" s="5">
        <f t="shared" si="2"/>
        <v>20.400000000000002</v>
      </c>
      <c r="G134" s="5"/>
    </row>
    <row r="135" spans="1:7">
      <c r="A135" s="5">
        <v>133</v>
      </c>
      <c r="B135" s="5" t="s">
        <v>283</v>
      </c>
      <c r="C135" s="7" t="s">
        <v>284</v>
      </c>
      <c r="D135" s="7" t="s">
        <v>419</v>
      </c>
      <c r="E135" s="5">
        <v>102</v>
      </c>
      <c r="F135" s="5">
        <f t="shared" si="2"/>
        <v>20.400000000000002</v>
      </c>
      <c r="G135" s="5"/>
    </row>
    <row r="136" spans="1:7">
      <c r="A136" s="5">
        <v>134</v>
      </c>
      <c r="B136" s="5" t="s">
        <v>253</v>
      </c>
      <c r="C136" s="7" t="s">
        <v>160</v>
      </c>
      <c r="D136" s="7" t="s">
        <v>367</v>
      </c>
      <c r="E136" s="5">
        <v>48</v>
      </c>
      <c r="F136" s="5">
        <f t="shared" si="2"/>
        <v>9.6000000000000014</v>
      </c>
      <c r="G136" s="5">
        <f>SUMIF(B136:B669,B136,F136:F669)</f>
        <v>57.600000000000009</v>
      </c>
    </row>
    <row r="137" spans="1:7">
      <c r="A137" s="5">
        <v>135</v>
      </c>
      <c r="B137" s="5" t="s">
        <v>253</v>
      </c>
      <c r="C137" s="7" t="s">
        <v>160</v>
      </c>
      <c r="D137" s="7" t="s">
        <v>288</v>
      </c>
      <c r="E137" s="5">
        <v>48</v>
      </c>
      <c r="F137" s="5">
        <f t="shared" si="2"/>
        <v>9.6000000000000014</v>
      </c>
      <c r="G137" s="5"/>
    </row>
    <row r="138" spans="1:7">
      <c r="A138" s="5">
        <v>136</v>
      </c>
      <c r="B138" s="5" t="s">
        <v>253</v>
      </c>
      <c r="C138" s="7" t="s">
        <v>160</v>
      </c>
      <c r="D138" s="7" t="s">
        <v>292</v>
      </c>
      <c r="E138" s="5">
        <v>48</v>
      </c>
      <c r="F138" s="5">
        <f t="shared" si="2"/>
        <v>9.6000000000000014</v>
      </c>
      <c r="G138" s="5"/>
    </row>
    <row r="139" spans="1:7">
      <c r="A139" s="5">
        <v>137</v>
      </c>
      <c r="B139" s="5" t="s">
        <v>253</v>
      </c>
      <c r="C139" s="7" t="s">
        <v>160</v>
      </c>
      <c r="D139" s="7" t="s">
        <v>414</v>
      </c>
      <c r="E139" s="5">
        <v>48</v>
      </c>
      <c r="F139" s="5">
        <f t="shared" si="2"/>
        <v>9.6000000000000014</v>
      </c>
      <c r="G139" s="5"/>
    </row>
    <row r="140" spans="1:7">
      <c r="A140" s="5">
        <v>138</v>
      </c>
      <c r="B140" s="5" t="s">
        <v>253</v>
      </c>
      <c r="C140" s="7" t="s">
        <v>160</v>
      </c>
      <c r="D140" s="7" t="s">
        <v>215</v>
      </c>
      <c r="E140" s="5">
        <v>48</v>
      </c>
      <c r="F140" s="5">
        <f t="shared" si="2"/>
        <v>9.6000000000000014</v>
      </c>
      <c r="G140" s="5"/>
    </row>
    <row r="141" spans="1:7">
      <c r="A141" s="5">
        <v>139</v>
      </c>
      <c r="B141" s="5" t="s">
        <v>253</v>
      </c>
      <c r="C141" s="7" t="s">
        <v>160</v>
      </c>
      <c r="D141" s="7" t="s">
        <v>188</v>
      </c>
      <c r="E141" s="5">
        <v>48</v>
      </c>
      <c r="F141" s="5">
        <f t="shared" si="2"/>
        <v>9.6000000000000014</v>
      </c>
      <c r="G141" s="5"/>
    </row>
    <row r="142" spans="1:7">
      <c r="A142" s="5">
        <v>140</v>
      </c>
      <c r="B142" s="5" t="s">
        <v>453</v>
      </c>
      <c r="C142" s="7" t="s">
        <v>5</v>
      </c>
      <c r="D142" s="7" t="s">
        <v>534</v>
      </c>
      <c r="E142" s="5">
        <v>28</v>
      </c>
      <c r="F142" s="5">
        <f t="shared" si="2"/>
        <v>5.6000000000000005</v>
      </c>
      <c r="G142" s="5">
        <f>SUMIF(B142:B675,B142,F142:F675)</f>
        <v>22.400000000000002</v>
      </c>
    </row>
    <row r="143" spans="1:7">
      <c r="A143" s="5">
        <v>141</v>
      </c>
      <c r="B143" s="5" t="s">
        <v>453</v>
      </c>
      <c r="C143" s="7" t="s">
        <v>5</v>
      </c>
      <c r="D143" s="7" t="s">
        <v>577</v>
      </c>
      <c r="E143" s="5">
        <v>28</v>
      </c>
      <c r="F143" s="5">
        <f t="shared" si="2"/>
        <v>5.6000000000000005</v>
      </c>
      <c r="G143" s="5"/>
    </row>
    <row r="144" spans="1:7">
      <c r="A144" s="5">
        <v>142</v>
      </c>
      <c r="B144" s="5" t="s">
        <v>453</v>
      </c>
      <c r="C144" s="7" t="s">
        <v>5</v>
      </c>
      <c r="D144" s="7" t="s">
        <v>540</v>
      </c>
      <c r="E144" s="5">
        <v>28</v>
      </c>
      <c r="F144" s="5">
        <f t="shared" si="2"/>
        <v>5.6000000000000005</v>
      </c>
      <c r="G144" s="5"/>
    </row>
    <row r="145" spans="1:7">
      <c r="A145" s="5">
        <v>143</v>
      </c>
      <c r="B145" s="5" t="s">
        <v>453</v>
      </c>
      <c r="C145" s="7" t="s">
        <v>5</v>
      </c>
      <c r="D145" s="7" t="s">
        <v>454</v>
      </c>
      <c r="E145" s="5">
        <v>28</v>
      </c>
      <c r="F145" s="5">
        <f t="shared" si="2"/>
        <v>5.6000000000000005</v>
      </c>
      <c r="G145" s="5"/>
    </row>
    <row r="146" spans="1:7">
      <c r="A146" s="5">
        <v>144</v>
      </c>
      <c r="B146" s="5" t="s">
        <v>309</v>
      </c>
      <c r="C146" s="7" t="s">
        <v>590</v>
      </c>
      <c r="D146" s="7" t="s">
        <v>573</v>
      </c>
      <c r="E146" s="5">
        <v>56</v>
      </c>
      <c r="F146" s="5">
        <f t="shared" si="2"/>
        <v>11.200000000000001</v>
      </c>
      <c r="G146" s="5">
        <f>SUMIF(B146:B679,B146,F146:F679)</f>
        <v>56.000000000000007</v>
      </c>
    </row>
    <row r="147" spans="1:7">
      <c r="A147" s="5">
        <v>145</v>
      </c>
      <c r="B147" s="5" t="s">
        <v>309</v>
      </c>
      <c r="C147" s="7" t="s">
        <v>590</v>
      </c>
      <c r="D147" s="7" t="s">
        <v>635</v>
      </c>
      <c r="E147" s="5">
        <v>56</v>
      </c>
      <c r="F147" s="5">
        <f t="shared" si="2"/>
        <v>11.200000000000001</v>
      </c>
      <c r="G147" s="5"/>
    </row>
    <row r="148" spans="1:7" ht="28.5">
      <c r="A148" s="5">
        <v>146</v>
      </c>
      <c r="B148" s="5" t="s">
        <v>309</v>
      </c>
      <c r="C148" s="7" t="s">
        <v>590</v>
      </c>
      <c r="D148" s="7" t="s">
        <v>591</v>
      </c>
      <c r="E148" s="5">
        <v>56</v>
      </c>
      <c r="F148" s="5">
        <f t="shared" si="2"/>
        <v>11.200000000000001</v>
      </c>
      <c r="G148" s="5"/>
    </row>
    <row r="149" spans="1:7">
      <c r="A149" s="5">
        <v>147</v>
      </c>
      <c r="B149" s="5" t="s">
        <v>309</v>
      </c>
      <c r="C149" s="7" t="s">
        <v>590</v>
      </c>
      <c r="D149" s="7" t="s">
        <v>540</v>
      </c>
      <c r="E149" s="5">
        <v>56</v>
      </c>
      <c r="F149" s="5">
        <f t="shared" si="2"/>
        <v>11.200000000000001</v>
      </c>
      <c r="G149" s="5"/>
    </row>
    <row r="150" spans="1:7">
      <c r="A150" s="5">
        <v>148</v>
      </c>
      <c r="B150" s="5" t="s">
        <v>309</v>
      </c>
      <c r="C150" s="7" t="s">
        <v>590</v>
      </c>
      <c r="D150" s="7" t="s">
        <v>454</v>
      </c>
      <c r="E150" s="5">
        <v>56</v>
      </c>
      <c r="F150" s="5">
        <f t="shared" si="2"/>
        <v>11.200000000000001</v>
      </c>
      <c r="G150" s="5"/>
    </row>
    <row r="151" spans="1:7" ht="28.5">
      <c r="A151" s="5">
        <v>149</v>
      </c>
      <c r="B151" s="5" t="s">
        <v>447</v>
      </c>
      <c r="C151" s="7" t="s">
        <v>45</v>
      </c>
      <c r="D151" s="7" t="s">
        <v>691</v>
      </c>
      <c r="E151" s="5">
        <v>56</v>
      </c>
      <c r="F151" s="5">
        <f t="shared" si="2"/>
        <v>11.200000000000001</v>
      </c>
      <c r="G151" s="5">
        <f>SUMIF(B151:B684,B151,F151:F684)</f>
        <v>44.800000000000004</v>
      </c>
    </row>
    <row r="152" spans="1:7" ht="28.5">
      <c r="A152" s="5">
        <v>150</v>
      </c>
      <c r="B152" s="5" t="s">
        <v>447</v>
      </c>
      <c r="C152" s="7" t="s">
        <v>45</v>
      </c>
      <c r="D152" s="7" t="s">
        <v>448</v>
      </c>
      <c r="E152" s="5">
        <v>56</v>
      </c>
      <c r="F152" s="5">
        <f t="shared" si="2"/>
        <v>11.200000000000001</v>
      </c>
      <c r="G152" s="5"/>
    </row>
    <row r="153" spans="1:7" ht="28.5">
      <c r="A153" s="5">
        <v>151</v>
      </c>
      <c r="B153" s="5" t="s">
        <v>447</v>
      </c>
      <c r="C153" s="7" t="s">
        <v>45</v>
      </c>
      <c r="D153" s="7" t="s">
        <v>706</v>
      </c>
      <c r="E153" s="5">
        <v>56</v>
      </c>
      <c r="F153" s="5">
        <f t="shared" si="2"/>
        <v>11.200000000000001</v>
      </c>
      <c r="G153" s="5"/>
    </row>
    <row r="154" spans="1:7" ht="28.5">
      <c r="A154" s="5">
        <v>152</v>
      </c>
      <c r="B154" s="5" t="s">
        <v>447</v>
      </c>
      <c r="C154" s="7" t="s">
        <v>45</v>
      </c>
      <c r="D154" s="7" t="s">
        <v>651</v>
      </c>
      <c r="E154" s="5">
        <v>56</v>
      </c>
      <c r="F154" s="5">
        <f t="shared" si="2"/>
        <v>11.200000000000001</v>
      </c>
      <c r="G154" s="5"/>
    </row>
    <row r="155" spans="1:7">
      <c r="A155" s="5">
        <v>153</v>
      </c>
      <c r="B155" s="5" t="s">
        <v>265</v>
      </c>
      <c r="C155" s="7" t="s">
        <v>392</v>
      </c>
      <c r="D155" s="7" t="s">
        <v>277</v>
      </c>
      <c r="E155" s="5">
        <v>48</v>
      </c>
      <c r="F155" s="5">
        <f t="shared" si="2"/>
        <v>9.6000000000000014</v>
      </c>
      <c r="G155" s="5">
        <f>SUMIF(B155:B688,B155,F155:F688)</f>
        <v>61.600000000000009</v>
      </c>
    </row>
    <row r="156" spans="1:7">
      <c r="A156" s="5">
        <v>154</v>
      </c>
      <c r="B156" s="5" t="s">
        <v>265</v>
      </c>
      <c r="C156" s="7" t="s">
        <v>392</v>
      </c>
      <c r="D156" s="7" t="s">
        <v>248</v>
      </c>
      <c r="E156" s="5">
        <v>48</v>
      </c>
      <c r="F156" s="5">
        <f t="shared" si="2"/>
        <v>9.6000000000000014</v>
      </c>
      <c r="G156" s="5"/>
    </row>
    <row r="157" spans="1:7">
      <c r="A157" s="5">
        <v>155</v>
      </c>
      <c r="B157" s="5" t="s">
        <v>265</v>
      </c>
      <c r="C157" s="7" t="s">
        <v>392</v>
      </c>
      <c r="D157" s="7" t="s">
        <v>278</v>
      </c>
      <c r="E157" s="5">
        <v>48</v>
      </c>
      <c r="F157" s="5">
        <f t="shared" si="2"/>
        <v>9.6000000000000014</v>
      </c>
      <c r="G157" s="5"/>
    </row>
    <row r="158" spans="1:7">
      <c r="A158" s="5">
        <v>156</v>
      </c>
      <c r="B158" s="5" t="s">
        <v>265</v>
      </c>
      <c r="C158" s="7" t="s">
        <v>392</v>
      </c>
      <c r="D158" s="7" t="s">
        <v>503</v>
      </c>
      <c r="E158" s="5">
        <v>48</v>
      </c>
      <c r="F158" s="5">
        <f t="shared" si="2"/>
        <v>9.6000000000000014</v>
      </c>
      <c r="G158" s="5"/>
    </row>
    <row r="159" spans="1:7">
      <c r="A159" s="5">
        <v>157</v>
      </c>
      <c r="B159" s="5" t="s">
        <v>265</v>
      </c>
      <c r="C159" s="7" t="s">
        <v>392</v>
      </c>
      <c r="D159" s="7" t="s">
        <v>194</v>
      </c>
      <c r="E159" s="5">
        <v>48</v>
      </c>
      <c r="F159" s="5">
        <f t="shared" si="2"/>
        <v>9.6000000000000014</v>
      </c>
      <c r="G159" s="5"/>
    </row>
    <row r="160" spans="1:7">
      <c r="A160" s="5"/>
      <c r="B160" s="5" t="s">
        <v>265</v>
      </c>
      <c r="C160" s="7" t="s">
        <v>392</v>
      </c>
      <c r="D160" s="7" t="s">
        <v>740</v>
      </c>
      <c r="E160" s="5">
        <v>68</v>
      </c>
      <c r="F160" s="5">
        <f t="shared" si="2"/>
        <v>13.600000000000001</v>
      </c>
      <c r="G160" s="5"/>
    </row>
    <row r="161" spans="1:7">
      <c r="A161" s="5">
        <v>158</v>
      </c>
      <c r="B161" s="5" t="s">
        <v>394</v>
      </c>
      <c r="C161" s="7" t="s">
        <v>452</v>
      </c>
      <c r="D161" s="7" t="s">
        <v>276</v>
      </c>
      <c r="E161" s="5">
        <v>44</v>
      </c>
      <c r="F161" s="5">
        <f t="shared" si="2"/>
        <v>8.8000000000000007</v>
      </c>
      <c r="G161" s="5">
        <f>SUMIF(B161:B693,B161,F161:F693)</f>
        <v>26.400000000000002</v>
      </c>
    </row>
    <row r="162" spans="1:7">
      <c r="A162" s="5">
        <v>159</v>
      </c>
      <c r="B162" s="5" t="s">
        <v>394</v>
      </c>
      <c r="C162" s="7" t="s">
        <v>452</v>
      </c>
      <c r="D162" s="7" t="s">
        <v>161</v>
      </c>
      <c r="E162" s="5">
        <v>44</v>
      </c>
      <c r="F162" s="5">
        <f t="shared" si="2"/>
        <v>8.8000000000000007</v>
      </c>
      <c r="G162" s="5"/>
    </row>
    <row r="163" spans="1:7">
      <c r="A163" s="5">
        <v>160</v>
      </c>
      <c r="B163" s="5" t="s">
        <v>394</v>
      </c>
      <c r="C163" s="7" t="s">
        <v>452</v>
      </c>
      <c r="D163" s="7" t="s">
        <v>129</v>
      </c>
      <c r="E163" s="5">
        <v>44</v>
      </c>
      <c r="F163" s="5">
        <f t="shared" si="2"/>
        <v>8.8000000000000007</v>
      </c>
      <c r="G163" s="5"/>
    </row>
    <row r="164" spans="1:7">
      <c r="A164" s="5">
        <v>161</v>
      </c>
      <c r="B164" s="5" t="s">
        <v>451</v>
      </c>
      <c r="C164" s="7" t="s">
        <v>565</v>
      </c>
      <c r="D164" s="7" t="s">
        <v>707</v>
      </c>
      <c r="E164" s="5">
        <v>96</v>
      </c>
      <c r="F164" s="5">
        <f t="shared" si="2"/>
        <v>19.200000000000003</v>
      </c>
      <c r="G164" s="5">
        <f>SUMIF(B164:B696,B164,F164:F696)</f>
        <v>57.600000000000009</v>
      </c>
    </row>
    <row r="165" spans="1:7">
      <c r="A165" s="5">
        <v>162</v>
      </c>
      <c r="B165" s="5" t="s">
        <v>451</v>
      </c>
      <c r="C165" s="7" t="s">
        <v>565</v>
      </c>
      <c r="D165" s="7" t="s">
        <v>656</v>
      </c>
      <c r="E165" s="5">
        <v>96</v>
      </c>
      <c r="F165" s="5">
        <f t="shared" si="2"/>
        <v>19.200000000000003</v>
      </c>
      <c r="G165" s="5"/>
    </row>
    <row r="166" spans="1:7">
      <c r="A166" s="5">
        <v>163</v>
      </c>
      <c r="B166" s="5" t="s">
        <v>451</v>
      </c>
      <c r="C166" s="7" t="s">
        <v>565</v>
      </c>
      <c r="D166" s="7" t="s">
        <v>566</v>
      </c>
      <c r="E166" s="5">
        <v>96</v>
      </c>
      <c r="F166" s="5">
        <f t="shared" si="2"/>
        <v>19.200000000000003</v>
      </c>
      <c r="G166" s="5"/>
    </row>
    <row r="167" spans="1:7">
      <c r="A167" s="5">
        <v>164</v>
      </c>
      <c r="B167" s="5" t="s">
        <v>165</v>
      </c>
      <c r="C167" s="7" t="s">
        <v>166</v>
      </c>
      <c r="D167" s="7" t="s">
        <v>315</v>
      </c>
      <c r="E167" s="5">
        <v>48</v>
      </c>
      <c r="F167" s="5">
        <f t="shared" si="2"/>
        <v>9.6000000000000014</v>
      </c>
      <c r="G167" s="5">
        <f>SUMIF(B167:B699,B167,F167:F699)</f>
        <v>55.2</v>
      </c>
    </row>
    <row r="168" spans="1:7">
      <c r="A168" s="5">
        <v>165</v>
      </c>
      <c r="B168" s="5" t="s">
        <v>165</v>
      </c>
      <c r="C168" s="7" t="s">
        <v>166</v>
      </c>
      <c r="D168" s="7" t="s">
        <v>30</v>
      </c>
      <c r="E168" s="5">
        <v>48</v>
      </c>
      <c r="F168" s="5">
        <f t="shared" si="2"/>
        <v>9.6000000000000014</v>
      </c>
      <c r="G168" s="5"/>
    </row>
    <row r="169" spans="1:7">
      <c r="A169" s="5">
        <v>166</v>
      </c>
      <c r="B169" s="5" t="s">
        <v>165</v>
      </c>
      <c r="C169" s="7" t="s">
        <v>529</v>
      </c>
      <c r="D169" s="7" t="s">
        <v>235</v>
      </c>
      <c r="E169" s="5">
        <v>90</v>
      </c>
      <c r="F169" s="5">
        <f t="shared" si="2"/>
        <v>18</v>
      </c>
      <c r="G169" s="5"/>
    </row>
    <row r="170" spans="1:7">
      <c r="A170" s="5">
        <v>167</v>
      </c>
      <c r="B170" s="5" t="s">
        <v>165</v>
      </c>
      <c r="C170" s="7" t="s">
        <v>529</v>
      </c>
      <c r="D170" s="7" t="s">
        <v>250</v>
      </c>
      <c r="E170" s="5">
        <v>90</v>
      </c>
      <c r="F170" s="5">
        <f t="shared" si="2"/>
        <v>18</v>
      </c>
      <c r="G170" s="5"/>
    </row>
    <row r="171" spans="1:7">
      <c r="A171" s="5">
        <v>168</v>
      </c>
      <c r="B171" s="5" t="s">
        <v>477</v>
      </c>
      <c r="C171" s="7" t="s">
        <v>618</v>
      </c>
      <c r="D171" s="7" t="s">
        <v>28</v>
      </c>
      <c r="E171" s="5">
        <v>48</v>
      </c>
      <c r="F171" s="5">
        <f t="shared" si="2"/>
        <v>9.6000000000000014</v>
      </c>
      <c r="G171" s="5">
        <f>SUMIF(B171:B703,B171,F171:F703)</f>
        <v>42.400000000000006</v>
      </c>
    </row>
    <row r="172" spans="1:7">
      <c r="A172" s="5">
        <v>169</v>
      </c>
      <c r="B172" s="5" t="s">
        <v>477</v>
      </c>
      <c r="C172" s="7" t="s">
        <v>500</v>
      </c>
      <c r="D172" s="7" t="s">
        <v>496</v>
      </c>
      <c r="E172" s="5">
        <v>48</v>
      </c>
      <c r="F172" s="5">
        <f t="shared" si="2"/>
        <v>9.6000000000000014</v>
      </c>
      <c r="G172" s="5"/>
    </row>
    <row r="173" spans="1:7">
      <c r="A173" s="5">
        <v>170</v>
      </c>
      <c r="B173" s="5" t="s">
        <v>477</v>
      </c>
      <c r="C173" s="7" t="s">
        <v>500</v>
      </c>
      <c r="D173" s="7" t="s">
        <v>458</v>
      </c>
      <c r="E173" s="5">
        <v>48</v>
      </c>
      <c r="F173" s="5">
        <f t="shared" si="2"/>
        <v>9.6000000000000014</v>
      </c>
      <c r="G173" s="5"/>
    </row>
    <row r="174" spans="1:7">
      <c r="A174" s="5">
        <v>171</v>
      </c>
      <c r="B174" s="5" t="s">
        <v>477</v>
      </c>
      <c r="C174" s="7" t="s">
        <v>618</v>
      </c>
      <c r="D174" s="7" t="s">
        <v>321</v>
      </c>
      <c r="E174" s="5">
        <v>68</v>
      </c>
      <c r="F174" s="5">
        <f t="shared" si="2"/>
        <v>13.600000000000001</v>
      </c>
      <c r="G174" s="5"/>
    </row>
    <row r="175" spans="1:7">
      <c r="A175" s="5">
        <v>172</v>
      </c>
      <c r="B175" s="5" t="s">
        <v>145</v>
      </c>
      <c r="C175" s="7" t="s">
        <v>554</v>
      </c>
      <c r="D175" s="7" t="s">
        <v>334</v>
      </c>
      <c r="E175" s="5">
        <v>48</v>
      </c>
      <c r="F175" s="5">
        <f t="shared" si="2"/>
        <v>9.6000000000000014</v>
      </c>
      <c r="G175" s="5">
        <f>SUMIF(B175:B707,B175,F175:F707)</f>
        <v>28.800000000000004</v>
      </c>
    </row>
    <row r="176" spans="1:7">
      <c r="A176" s="5">
        <v>173</v>
      </c>
      <c r="B176" s="5" t="s">
        <v>145</v>
      </c>
      <c r="C176" s="7" t="s">
        <v>554</v>
      </c>
      <c r="D176" s="7" t="s">
        <v>355</v>
      </c>
      <c r="E176" s="5">
        <v>48</v>
      </c>
      <c r="F176" s="5">
        <f t="shared" si="2"/>
        <v>9.6000000000000014</v>
      </c>
      <c r="G176" s="5"/>
    </row>
    <row r="177" spans="1:7">
      <c r="A177" s="5">
        <v>174</v>
      </c>
      <c r="B177" s="5" t="s">
        <v>145</v>
      </c>
      <c r="C177" s="7" t="s">
        <v>554</v>
      </c>
      <c r="D177" s="7" t="s">
        <v>17</v>
      </c>
      <c r="E177" s="5">
        <v>48</v>
      </c>
      <c r="F177" s="5">
        <f t="shared" si="2"/>
        <v>9.6000000000000014</v>
      </c>
      <c r="G177" s="5"/>
    </row>
    <row r="178" spans="1:7">
      <c r="A178" s="5">
        <v>175</v>
      </c>
      <c r="B178" s="5" t="s">
        <v>399</v>
      </c>
      <c r="C178" s="7" t="s">
        <v>624</v>
      </c>
      <c r="D178" s="7" t="s">
        <v>625</v>
      </c>
      <c r="E178" s="5">
        <v>84</v>
      </c>
      <c r="F178" s="5">
        <f t="shared" si="2"/>
        <v>16.8</v>
      </c>
      <c r="G178" s="5">
        <f>SUMIF(B178:B710,B178,F178:F710)</f>
        <v>33.6</v>
      </c>
    </row>
    <row r="179" spans="1:7">
      <c r="A179" s="5">
        <v>176</v>
      </c>
      <c r="B179" s="5" t="s">
        <v>399</v>
      </c>
      <c r="C179" s="7" t="s">
        <v>624</v>
      </c>
      <c r="D179" s="7" t="s">
        <v>444</v>
      </c>
      <c r="E179" s="5">
        <v>84</v>
      </c>
      <c r="F179" s="5">
        <f t="shared" si="2"/>
        <v>16.8</v>
      </c>
      <c r="G179" s="5"/>
    </row>
    <row r="180" spans="1:7">
      <c r="A180" s="5">
        <v>177</v>
      </c>
      <c r="B180" s="5" t="s">
        <v>169</v>
      </c>
      <c r="C180" s="7" t="s">
        <v>692</v>
      </c>
      <c r="D180" s="7" t="s">
        <v>364</v>
      </c>
      <c r="E180" s="5">
        <v>72</v>
      </c>
      <c r="F180" s="5">
        <f t="shared" si="2"/>
        <v>14.4</v>
      </c>
      <c r="G180" s="5">
        <f>SUMIF(B180:B712,B180,F180:F712)</f>
        <v>33.6</v>
      </c>
    </row>
    <row r="181" spans="1:7" ht="28.5">
      <c r="A181" s="5">
        <v>178</v>
      </c>
      <c r="B181" s="5" t="s">
        <v>169</v>
      </c>
      <c r="C181" s="7" t="s">
        <v>702</v>
      </c>
      <c r="D181" s="7" t="s">
        <v>664</v>
      </c>
      <c r="E181" s="5">
        <v>96</v>
      </c>
      <c r="F181" s="5">
        <f t="shared" si="2"/>
        <v>19.200000000000003</v>
      </c>
      <c r="G181" s="5"/>
    </row>
    <row r="182" spans="1:7">
      <c r="A182" s="5">
        <v>179</v>
      </c>
      <c r="B182" s="5" t="s">
        <v>410</v>
      </c>
      <c r="C182" s="7" t="s">
        <v>411</v>
      </c>
      <c r="D182" s="7" t="s">
        <v>168</v>
      </c>
      <c r="E182" s="5">
        <v>48</v>
      </c>
      <c r="F182" s="5">
        <f t="shared" si="2"/>
        <v>9.6000000000000014</v>
      </c>
      <c r="G182" s="5">
        <f>SUMIF(B182:B714,B182,F182:F714)</f>
        <v>28.800000000000004</v>
      </c>
    </row>
    <row r="183" spans="1:7">
      <c r="A183" s="5">
        <v>180</v>
      </c>
      <c r="B183" s="5" t="s">
        <v>410</v>
      </c>
      <c r="C183" s="7" t="s">
        <v>528</v>
      </c>
      <c r="D183" s="7" t="s">
        <v>79</v>
      </c>
      <c r="E183" s="5">
        <v>48</v>
      </c>
      <c r="F183" s="5">
        <f t="shared" si="2"/>
        <v>9.6000000000000014</v>
      </c>
      <c r="G183" s="5"/>
    </row>
    <row r="184" spans="1:7">
      <c r="A184" s="5">
        <v>181</v>
      </c>
      <c r="B184" s="5" t="s">
        <v>410</v>
      </c>
      <c r="C184" s="7" t="s">
        <v>411</v>
      </c>
      <c r="D184" s="7" t="s">
        <v>79</v>
      </c>
      <c r="E184" s="5">
        <v>48</v>
      </c>
      <c r="F184" s="5">
        <f t="shared" si="2"/>
        <v>9.6000000000000014</v>
      </c>
      <c r="G184" s="5"/>
    </row>
    <row r="185" spans="1:7">
      <c r="A185" s="5">
        <v>182</v>
      </c>
      <c r="B185" s="5" t="s">
        <v>322</v>
      </c>
      <c r="C185" s="7" t="s">
        <v>440</v>
      </c>
      <c r="D185" s="7" t="s">
        <v>333</v>
      </c>
      <c r="E185" s="5">
        <v>72</v>
      </c>
      <c r="F185" s="5">
        <f t="shared" si="2"/>
        <v>14.4</v>
      </c>
      <c r="G185" s="5">
        <f>SUMIF(B185:B717,B185,F185:F717)</f>
        <v>43.2</v>
      </c>
    </row>
    <row r="186" spans="1:7">
      <c r="A186" s="5">
        <v>183</v>
      </c>
      <c r="B186" s="5" t="s">
        <v>322</v>
      </c>
      <c r="C186" s="7" t="s">
        <v>440</v>
      </c>
      <c r="D186" s="7" t="s">
        <v>114</v>
      </c>
      <c r="E186" s="5">
        <v>72</v>
      </c>
      <c r="F186" s="5">
        <f t="shared" si="2"/>
        <v>14.4</v>
      </c>
      <c r="G186" s="5"/>
    </row>
    <row r="187" spans="1:7">
      <c r="A187" s="5">
        <v>184</v>
      </c>
      <c r="B187" s="5" t="s">
        <v>322</v>
      </c>
      <c r="C187" s="7" t="s">
        <v>440</v>
      </c>
      <c r="D187" s="7" t="s">
        <v>219</v>
      </c>
      <c r="E187" s="5">
        <v>72</v>
      </c>
      <c r="F187" s="5">
        <f t="shared" si="2"/>
        <v>14.4</v>
      </c>
      <c r="G187" s="5"/>
    </row>
    <row r="188" spans="1:7">
      <c r="A188" s="5">
        <v>185</v>
      </c>
      <c r="B188" s="5" t="s">
        <v>127</v>
      </c>
      <c r="C188" s="7" t="s">
        <v>128</v>
      </c>
      <c r="D188" s="7" t="s">
        <v>418</v>
      </c>
      <c r="E188" s="5">
        <v>52</v>
      </c>
      <c r="F188" s="5">
        <f t="shared" si="2"/>
        <v>10.4</v>
      </c>
      <c r="G188" s="5">
        <f>SUMIF(B188:B720,B188,F188:F720)</f>
        <v>31.200000000000003</v>
      </c>
    </row>
    <row r="189" spans="1:7">
      <c r="A189" s="5">
        <v>186</v>
      </c>
      <c r="B189" s="5" t="s">
        <v>127</v>
      </c>
      <c r="C189" s="7" t="s">
        <v>128</v>
      </c>
      <c r="D189" s="7" t="s">
        <v>354</v>
      </c>
      <c r="E189" s="5">
        <v>52</v>
      </c>
      <c r="F189" s="5">
        <f t="shared" si="2"/>
        <v>10.4</v>
      </c>
      <c r="G189" s="5"/>
    </row>
    <row r="190" spans="1:7">
      <c r="A190" s="5">
        <v>187</v>
      </c>
      <c r="B190" s="5" t="s">
        <v>127</v>
      </c>
      <c r="C190" s="7" t="s">
        <v>128</v>
      </c>
      <c r="D190" s="7" t="s">
        <v>95</v>
      </c>
      <c r="E190" s="5">
        <v>52</v>
      </c>
      <c r="F190" s="5">
        <f t="shared" si="2"/>
        <v>10.4</v>
      </c>
      <c r="G190" s="5"/>
    </row>
    <row r="191" spans="1:7">
      <c r="A191" s="5">
        <v>188</v>
      </c>
      <c r="B191" s="5" t="s">
        <v>173</v>
      </c>
      <c r="C191" s="7" t="s">
        <v>174</v>
      </c>
      <c r="D191" s="7" t="s">
        <v>277</v>
      </c>
      <c r="E191" s="5">
        <v>48</v>
      </c>
      <c r="F191" s="5">
        <f t="shared" si="2"/>
        <v>9.6000000000000014</v>
      </c>
      <c r="G191" s="5">
        <f>SUMIF(B191:B723,B191,F191:F723)</f>
        <v>57.600000000000009</v>
      </c>
    </row>
    <row r="192" spans="1:7">
      <c r="A192" s="5">
        <v>189</v>
      </c>
      <c r="B192" s="5" t="s">
        <v>173</v>
      </c>
      <c r="C192" s="7" t="s">
        <v>174</v>
      </c>
      <c r="D192" s="7" t="s">
        <v>248</v>
      </c>
      <c r="E192" s="5">
        <v>48</v>
      </c>
      <c r="F192" s="5">
        <f t="shared" si="2"/>
        <v>9.6000000000000014</v>
      </c>
      <c r="G192" s="5"/>
    </row>
    <row r="193" spans="1:7">
      <c r="A193" s="5">
        <v>190</v>
      </c>
      <c r="B193" s="5" t="s">
        <v>173</v>
      </c>
      <c r="C193" s="7" t="s">
        <v>174</v>
      </c>
      <c r="D193" s="7" t="s">
        <v>278</v>
      </c>
      <c r="E193" s="5">
        <v>48</v>
      </c>
      <c r="F193" s="5">
        <f t="shared" si="2"/>
        <v>9.6000000000000014</v>
      </c>
      <c r="G193" s="5"/>
    </row>
    <row r="194" spans="1:7">
      <c r="A194" s="5">
        <v>191</v>
      </c>
      <c r="B194" s="5" t="s">
        <v>173</v>
      </c>
      <c r="C194" s="7" t="s">
        <v>174</v>
      </c>
      <c r="D194" s="7" t="s">
        <v>503</v>
      </c>
      <c r="E194" s="5">
        <v>48</v>
      </c>
      <c r="F194" s="5">
        <f t="shared" si="2"/>
        <v>9.6000000000000014</v>
      </c>
      <c r="G194" s="5"/>
    </row>
    <row r="195" spans="1:7">
      <c r="A195" s="5">
        <v>192</v>
      </c>
      <c r="B195" s="5" t="s">
        <v>173</v>
      </c>
      <c r="C195" s="7" t="s">
        <v>174</v>
      </c>
      <c r="D195" s="7" t="s">
        <v>52</v>
      </c>
      <c r="E195" s="5">
        <v>48</v>
      </c>
      <c r="F195" s="5">
        <f t="shared" si="2"/>
        <v>9.6000000000000014</v>
      </c>
      <c r="G195" s="5"/>
    </row>
    <row r="196" spans="1:7">
      <c r="A196" s="5">
        <v>193</v>
      </c>
      <c r="B196" s="5" t="s">
        <v>173</v>
      </c>
      <c r="C196" s="7" t="s">
        <v>174</v>
      </c>
      <c r="D196" s="7" t="s">
        <v>345</v>
      </c>
      <c r="E196" s="5">
        <v>48</v>
      </c>
      <c r="F196" s="5">
        <f t="shared" si="2"/>
        <v>9.6000000000000014</v>
      </c>
      <c r="G196" s="5"/>
    </row>
    <row r="197" spans="1:7">
      <c r="A197" s="5">
        <v>194</v>
      </c>
      <c r="B197" s="5" t="s">
        <v>209</v>
      </c>
      <c r="C197" s="7" t="s">
        <v>472</v>
      </c>
      <c r="D197" s="7" t="s">
        <v>514</v>
      </c>
      <c r="E197" s="5">
        <v>56</v>
      </c>
      <c r="F197" s="5">
        <f t="shared" ref="F197:F261" si="3">E197*0.2</f>
        <v>11.200000000000001</v>
      </c>
      <c r="G197" s="5">
        <f>SUMIF(B197:B729,B197,F197:F729)</f>
        <v>33.6</v>
      </c>
    </row>
    <row r="198" spans="1:7">
      <c r="A198" s="5">
        <v>195</v>
      </c>
      <c r="B198" s="5" t="s">
        <v>209</v>
      </c>
      <c r="C198" s="7" t="s">
        <v>472</v>
      </c>
      <c r="D198" s="7" t="s">
        <v>694</v>
      </c>
      <c r="E198" s="5">
        <v>56</v>
      </c>
      <c r="F198" s="5">
        <f t="shared" si="3"/>
        <v>11.200000000000001</v>
      </c>
      <c r="G198" s="5"/>
    </row>
    <row r="199" spans="1:7">
      <c r="A199" s="5">
        <v>196</v>
      </c>
      <c r="B199" s="5" t="s">
        <v>209</v>
      </c>
      <c r="C199" s="7" t="s">
        <v>472</v>
      </c>
      <c r="D199" s="7" t="s">
        <v>602</v>
      </c>
      <c r="E199" s="5">
        <v>56</v>
      </c>
      <c r="F199" s="5">
        <f t="shared" si="3"/>
        <v>11.200000000000001</v>
      </c>
      <c r="G199" s="5"/>
    </row>
    <row r="200" spans="1:7">
      <c r="A200" s="5">
        <v>197</v>
      </c>
      <c r="B200" s="5" t="s">
        <v>507</v>
      </c>
      <c r="C200" s="7" t="s">
        <v>713</v>
      </c>
      <c r="D200" s="8" t="s">
        <v>79</v>
      </c>
      <c r="E200" s="6">
        <v>96</v>
      </c>
      <c r="F200" s="5">
        <f t="shared" si="3"/>
        <v>19.200000000000003</v>
      </c>
      <c r="G200" s="5">
        <f>SUMIF(B200:B731,B200,F200:F731)</f>
        <v>19.200000000000003</v>
      </c>
    </row>
    <row r="201" spans="1:7">
      <c r="A201" s="5">
        <v>198</v>
      </c>
      <c r="B201" s="5" t="s">
        <v>202</v>
      </c>
      <c r="C201" s="7" t="s">
        <v>494</v>
      </c>
      <c r="D201" s="7" t="s">
        <v>102</v>
      </c>
      <c r="E201" s="5">
        <v>72</v>
      </c>
      <c r="F201" s="5">
        <f t="shared" si="3"/>
        <v>14.4</v>
      </c>
      <c r="G201" s="5">
        <f>SUMIF(B201:B732,B201,F201:F732)</f>
        <v>57.6</v>
      </c>
    </row>
    <row r="202" spans="1:7">
      <c r="A202" s="5">
        <v>199</v>
      </c>
      <c r="B202" s="5" t="s">
        <v>202</v>
      </c>
      <c r="C202" s="7" t="s">
        <v>494</v>
      </c>
      <c r="D202" s="7" t="s">
        <v>84</v>
      </c>
      <c r="E202" s="5">
        <v>72</v>
      </c>
      <c r="F202" s="5">
        <f t="shared" si="3"/>
        <v>14.4</v>
      </c>
      <c r="G202" s="5"/>
    </row>
    <row r="203" spans="1:7">
      <c r="A203" s="5">
        <v>200</v>
      </c>
      <c r="B203" s="5" t="s">
        <v>202</v>
      </c>
      <c r="C203" s="7" t="s">
        <v>494</v>
      </c>
      <c r="D203" s="7" t="s">
        <v>141</v>
      </c>
      <c r="E203" s="5">
        <v>72</v>
      </c>
      <c r="F203" s="5">
        <f t="shared" si="3"/>
        <v>14.4</v>
      </c>
      <c r="G203" s="5"/>
    </row>
    <row r="204" spans="1:7">
      <c r="A204" s="5">
        <v>201</v>
      </c>
      <c r="B204" s="5" t="s">
        <v>202</v>
      </c>
      <c r="C204" s="7" t="s">
        <v>494</v>
      </c>
      <c r="D204" s="7" t="s">
        <v>83</v>
      </c>
      <c r="E204" s="5">
        <v>72</v>
      </c>
      <c r="F204" s="5">
        <f t="shared" si="3"/>
        <v>14.4</v>
      </c>
      <c r="G204" s="5"/>
    </row>
    <row r="205" spans="1:7">
      <c r="A205" s="5">
        <v>202</v>
      </c>
      <c r="B205" s="5" t="s">
        <v>282</v>
      </c>
      <c r="C205" s="7" t="s">
        <v>319</v>
      </c>
      <c r="D205" s="7" t="s">
        <v>562</v>
      </c>
      <c r="E205" s="5">
        <v>56</v>
      </c>
      <c r="F205" s="5">
        <f t="shared" si="3"/>
        <v>11.200000000000001</v>
      </c>
      <c r="G205" s="5">
        <f>SUMIF(B205:B736,B205,F205:F736)</f>
        <v>56.000000000000007</v>
      </c>
    </row>
    <row r="206" spans="1:7">
      <c r="A206" s="5">
        <v>203</v>
      </c>
      <c r="B206" s="5" t="s">
        <v>282</v>
      </c>
      <c r="C206" s="7" t="s">
        <v>319</v>
      </c>
      <c r="D206" s="7" t="s">
        <v>239</v>
      </c>
      <c r="E206" s="5">
        <v>56</v>
      </c>
      <c r="F206" s="5">
        <f t="shared" si="3"/>
        <v>11.200000000000001</v>
      </c>
      <c r="G206" s="5"/>
    </row>
    <row r="207" spans="1:7">
      <c r="A207" s="5">
        <v>204</v>
      </c>
      <c r="B207" s="5" t="s">
        <v>282</v>
      </c>
      <c r="C207" s="7" t="s">
        <v>319</v>
      </c>
      <c r="D207" s="7" t="s">
        <v>611</v>
      </c>
      <c r="E207" s="5">
        <v>56</v>
      </c>
      <c r="F207" s="5">
        <f t="shared" si="3"/>
        <v>11.200000000000001</v>
      </c>
      <c r="G207" s="5"/>
    </row>
    <row r="208" spans="1:7">
      <c r="A208" s="5">
        <v>205</v>
      </c>
      <c r="B208" s="5" t="s">
        <v>282</v>
      </c>
      <c r="C208" s="7" t="s">
        <v>319</v>
      </c>
      <c r="D208" s="7" t="s">
        <v>330</v>
      </c>
      <c r="E208" s="5">
        <v>56</v>
      </c>
      <c r="F208" s="5">
        <f t="shared" si="3"/>
        <v>11.200000000000001</v>
      </c>
      <c r="G208" s="5"/>
    </row>
    <row r="209" spans="1:7" ht="28.5">
      <c r="A209" s="5">
        <v>206</v>
      </c>
      <c r="B209" s="5" t="s">
        <v>282</v>
      </c>
      <c r="C209" s="7" t="s">
        <v>319</v>
      </c>
      <c r="D209" s="7" t="s">
        <v>574</v>
      </c>
      <c r="E209" s="5">
        <v>56</v>
      </c>
      <c r="F209" s="5">
        <f t="shared" si="3"/>
        <v>11.200000000000001</v>
      </c>
      <c r="G209" s="5"/>
    </row>
    <row r="210" spans="1:7">
      <c r="A210" s="5">
        <v>207</v>
      </c>
      <c r="B210" s="5" t="s">
        <v>60</v>
      </c>
      <c r="C210" s="7" t="s">
        <v>220</v>
      </c>
      <c r="D210" s="7" t="s">
        <v>228</v>
      </c>
      <c r="E210" s="5">
        <v>90</v>
      </c>
      <c r="F210" s="5">
        <f t="shared" si="3"/>
        <v>18</v>
      </c>
      <c r="G210" s="5">
        <f>SUMIF(B210:B741,B210,F210:F741)</f>
        <v>54</v>
      </c>
    </row>
    <row r="211" spans="1:7">
      <c r="A211" s="5">
        <v>208</v>
      </c>
      <c r="B211" s="5" t="s">
        <v>60</v>
      </c>
      <c r="C211" s="7" t="s">
        <v>220</v>
      </c>
      <c r="D211" s="7" t="s">
        <v>335</v>
      </c>
      <c r="E211" s="5">
        <v>90</v>
      </c>
      <c r="F211" s="5">
        <f t="shared" si="3"/>
        <v>18</v>
      </c>
      <c r="G211" s="5"/>
    </row>
    <row r="212" spans="1:7">
      <c r="A212" s="5">
        <v>209</v>
      </c>
      <c r="B212" s="5" t="s">
        <v>60</v>
      </c>
      <c r="C212" s="7" t="s">
        <v>220</v>
      </c>
      <c r="D212" s="7" t="s">
        <v>89</v>
      </c>
      <c r="E212" s="5">
        <v>90</v>
      </c>
      <c r="F212" s="5">
        <f t="shared" si="3"/>
        <v>18</v>
      </c>
      <c r="G212" s="5"/>
    </row>
    <row r="213" spans="1:7">
      <c r="A213" s="5">
        <v>210</v>
      </c>
      <c r="B213" s="5" t="s">
        <v>482</v>
      </c>
      <c r="C213" s="7" t="s">
        <v>483</v>
      </c>
      <c r="D213" s="7" t="s">
        <v>74</v>
      </c>
      <c r="E213" s="5">
        <v>64</v>
      </c>
      <c r="F213" s="5">
        <f t="shared" si="3"/>
        <v>12.8</v>
      </c>
      <c r="G213" s="5">
        <f>SUMIF(B213:B744,B213,F213:F744)</f>
        <v>38.400000000000006</v>
      </c>
    </row>
    <row r="214" spans="1:7">
      <c r="A214" s="5">
        <v>211</v>
      </c>
      <c r="B214" s="5" t="s">
        <v>482</v>
      </c>
      <c r="C214" s="7" t="s">
        <v>483</v>
      </c>
      <c r="D214" s="7" t="s">
        <v>475</v>
      </c>
      <c r="E214" s="5">
        <v>64</v>
      </c>
      <c r="F214" s="5">
        <f t="shared" si="3"/>
        <v>12.8</v>
      </c>
      <c r="G214" s="5"/>
    </row>
    <row r="215" spans="1:7">
      <c r="A215" s="5">
        <v>212</v>
      </c>
      <c r="B215" s="5" t="s">
        <v>482</v>
      </c>
      <c r="C215" s="7" t="s">
        <v>483</v>
      </c>
      <c r="D215" s="7" t="s">
        <v>240</v>
      </c>
      <c r="E215" s="5">
        <v>64</v>
      </c>
      <c r="F215" s="5">
        <f t="shared" si="3"/>
        <v>12.8</v>
      </c>
      <c r="G215" s="5"/>
    </row>
    <row r="216" spans="1:7">
      <c r="A216" s="5">
        <v>213</v>
      </c>
      <c r="B216" s="5" t="s">
        <v>146</v>
      </c>
      <c r="C216" s="7" t="s">
        <v>524</v>
      </c>
      <c r="D216" s="7" t="s">
        <v>151</v>
      </c>
      <c r="E216" s="5">
        <v>34</v>
      </c>
      <c r="F216" s="5">
        <f t="shared" si="3"/>
        <v>6.8000000000000007</v>
      </c>
      <c r="G216" s="5">
        <f>SUMIF(B216:B747,B216,F216:F747)</f>
        <v>36.000000000000007</v>
      </c>
    </row>
    <row r="217" spans="1:7">
      <c r="A217" s="5">
        <v>214</v>
      </c>
      <c r="B217" s="5" t="s">
        <v>146</v>
      </c>
      <c r="C217" s="7" t="s">
        <v>524</v>
      </c>
      <c r="D217" s="7" t="s">
        <v>457</v>
      </c>
      <c r="E217" s="5">
        <v>34</v>
      </c>
      <c r="F217" s="5">
        <f t="shared" si="3"/>
        <v>6.8000000000000007</v>
      </c>
      <c r="G217" s="5"/>
    </row>
    <row r="218" spans="1:7">
      <c r="A218" s="5">
        <v>215</v>
      </c>
      <c r="B218" s="5" t="s">
        <v>146</v>
      </c>
      <c r="C218" s="7" t="s">
        <v>147</v>
      </c>
      <c r="D218" s="7" t="s">
        <v>148</v>
      </c>
      <c r="E218" s="5">
        <v>56</v>
      </c>
      <c r="F218" s="5">
        <f t="shared" si="3"/>
        <v>11.200000000000001</v>
      </c>
      <c r="G218" s="5"/>
    </row>
    <row r="219" spans="1:7">
      <c r="A219" s="5">
        <v>216</v>
      </c>
      <c r="B219" s="5" t="s">
        <v>146</v>
      </c>
      <c r="C219" s="7" t="s">
        <v>147</v>
      </c>
      <c r="D219" s="7" t="s">
        <v>317</v>
      </c>
      <c r="E219" s="5">
        <v>56</v>
      </c>
      <c r="F219" s="5">
        <f t="shared" si="3"/>
        <v>11.200000000000001</v>
      </c>
      <c r="G219" s="5"/>
    </row>
    <row r="220" spans="1:7">
      <c r="A220" s="5">
        <v>217</v>
      </c>
      <c r="B220" s="5" t="s">
        <v>9</v>
      </c>
      <c r="C220" s="7" t="s">
        <v>400</v>
      </c>
      <c r="D220" s="7" t="s">
        <v>297</v>
      </c>
      <c r="E220" s="5">
        <v>68</v>
      </c>
      <c r="F220" s="5">
        <f t="shared" si="3"/>
        <v>13.600000000000001</v>
      </c>
      <c r="G220" s="5">
        <f>SUMIF(B220:B751,B220,F220:F751)</f>
        <v>36.800000000000004</v>
      </c>
    </row>
    <row r="221" spans="1:7">
      <c r="A221" s="5">
        <v>218</v>
      </c>
      <c r="B221" s="5" t="s">
        <v>9</v>
      </c>
      <c r="C221" s="7" t="s">
        <v>400</v>
      </c>
      <c r="D221" s="7" t="s">
        <v>304</v>
      </c>
      <c r="E221" s="5">
        <v>68</v>
      </c>
      <c r="F221" s="5">
        <f t="shared" si="3"/>
        <v>13.600000000000001</v>
      </c>
      <c r="G221" s="5"/>
    </row>
    <row r="222" spans="1:7">
      <c r="A222" s="5">
        <v>219</v>
      </c>
      <c r="B222" s="5" t="s">
        <v>9</v>
      </c>
      <c r="C222" s="7" t="s">
        <v>400</v>
      </c>
      <c r="D222" s="7" t="s">
        <v>245</v>
      </c>
      <c r="E222" s="5">
        <v>48</v>
      </c>
      <c r="F222" s="5">
        <f t="shared" si="3"/>
        <v>9.6000000000000014</v>
      </c>
      <c r="G222" s="5"/>
    </row>
    <row r="223" spans="1:7">
      <c r="A223" s="5">
        <v>220</v>
      </c>
      <c r="B223" s="5" t="s">
        <v>216</v>
      </c>
      <c r="C223" s="7" t="s">
        <v>531</v>
      </c>
      <c r="D223" s="7" t="s">
        <v>151</v>
      </c>
      <c r="E223" s="5">
        <v>68</v>
      </c>
      <c r="F223" s="5">
        <f t="shared" si="3"/>
        <v>13.600000000000001</v>
      </c>
      <c r="G223" s="5">
        <f>SUMIF(B223:B754,B223,F223:F754)</f>
        <v>27.200000000000003</v>
      </c>
    </row>
    <row r="224" spans="1:7">
      <c r="A224" s="5">
        <v>221</v>
      </c>
      <c r="B224" s="5" t="s">
        <v>216</v>
      </c>
      <c r="C224" s="7" t="s">
        <v>531</v>
      </c>
      <c r="D224" s="7" t="s">
        <v>457</v>
      </c>
      <c r="E224" s="5">
        <v>68</v>
      </c>
      <c r="F224" s="5">
        <f t="shared" si="3"/>
        <v>13.600000000000001</v>
      </c>
      <c r="G224" s="5"/>
    </row>
    <row r="225" spans="1:7">
      <c r="A225" s="5">
        <v>222</v>
      </c>
      <c r="B225" s="5" t="s">
        <v>132</v>
      </c>
      <c r="C225" s="7" t="s">
        <v>111</v>
      </c>
      <c r="D225" s="7" t="s">
        <v>352</v>
      </c>
      <c r="E225" s="5">
        <v>56</v>
      </c>
      <c r="F225" s="5">
        <f t="shared" si="3"/>
        <v>11.200000000000001</v>
      </c>
      <c r="G225" s="5">
        <f>SUMIF(B225:B756,B225,F225:F756)</f>
        <v>44.800000000000004</v>
      </c>
    </row>
    <row r="226" spans="1:7">
      <c r="A226" s="5">
        <v>223</v>
      </c>
      <c r="B226" s="5" t="s">
        <v>132</v>
      </c>
      <c r="C226" s="7" t="s">
        <v>111</v>
      </c>
      <c r="D226" s="7" t="s">
        <v>626</v>
      </c>
      <c r="E226" s="5">
        <v>56</v>
      </c>
      <c r="F226" s="5">
        <f t="shared" si="3"/>
        <v>11.200000000000001</v>
      </c>
      <c r="G226" s="5"/>
    </row>
    <row r="227" spans="1:7">
      <c r="A227" s="5">
        <v>224</v>
      </c>
      <c r="B227" s="5" t="s">
        <v>132</v>
      </c>
      <c r="C227" s="7" t="s">
        <v>111</v>
      </c>
      <c r="D227" s="7" t="s">
        <v>401</v>
      </c>
      <c r="E227" s="5">
        <v>56</v>
      </c>
      <c r="F227" s="5">
        <f t="shared" si="3"/>
        <v>11.200000000000001</v>
      </c>
      <c r="G227" s="5"/>
    </row>
    <row r="228" spans="1:7">
      <c r="A228" s="5">
        <v>225</v>
      </c>
      <c r="B228" s="5" t="s">
        <v>132</v>
      </c>
      <c r="C228" s="7" t="s">
        <v>111</v>
      </c>
      <c r="D228" s="7" t="s">
        <v>351</v>
      </c>
      <c r="E228" s="5">
        <v>56</v>
      </c>
      <c r="F228" s="5">
        <f t="shared" si="3"/>
        <v>11.200000000000001</v>
      </c>
      <c r="G228" s="5"/>
    </row>
    <row r="229" spans="1:7" ht="28.5">
      <c r="A229" s="5">
        <v>226</v>
      </c>
      <c r="B229" s="5" t="s">
        <v>398</v>
      </c>
      <c r="C229" s="7" t="s">
        <v>663</v>
      </c>
      <c r="D229" s="7" t="s">
        <v>423</v>
      </c>
      <c r="E229" s="5">
        <v>102</v>
      </c>
      <c r="F229" s="5">
        <f t="shared" si="3"/>
        <v>20.400000000000002</v>
      </c>
      <c r="G229" s="5">
        <f>SUMIF(B229:B760,B229,F229:F760)</f>
        <v>68</v>
      </c>
    </row>
    <row r="230" spans="1:7">
      <c r="A230" s="5">
        <v>227</v>
      </c>
      <c r="B230" s="5" t="s">
        <v>398</v>
      </c>
      <c r="C230" s="7" t="s">
        <v>449</v>
      </c>
      <c r="D230" s="7" t="s">
        <v>423</v>
      </c>
      <c r="E230" s="5">
        <v>68</v>
      </c>
      <c r="F230" s="5">
        <f t="shared" si="3"/>
        <v>13.600000000000001</v>
      </c>
      <c r="G230" s="5"/>
    </row>
    <row r="231" spans="1:7" ht="28.5">
      <c r="A231" s="5">
        <v>228</v>
      </c>
      <c r="B231" s="5" t="s">
        <v>398</v>
      </c>
      <c r="C231" s="7" t="s">
        <v>663</v>
      </c>
      <c r="D231" s="7" t="s">
        <v>51</v>
      </c>
      <c r="E231" s="5">
        <v>102</v>
      </c>
      <c r="F231" s="5">
        <f t="shared" si="3"/>
        <v>20.400000000000002</v>
      </c>
      <c r="G231" s="5"/>
    </row>
    <row r="232" spans="1:7">
      <c r="A232" s="5">
        <v>229</v>
      </c>
      <c r="B232" s="5" t="s">
        <v>398</v>
      </c>
      <c r="C232" s="7" t="s">
        <v>449</v>
      </c>
      <c r="D232" s="7" t="s">
        <v>51</v>
      </c>
      <c r="E232" s="5">
        <v>68</v>
      </c>
      <c r="F232" s="5">
        <f t="shared" si="3"/>
        <v>13.600000000000001</v>
      </c>
      <c r="G232" s="5"/>
    </row>
    <row r="233" spans="1:7">
      <c r="A233" s="5">
        <v>230</v>
      </c>
      <c r="B233" s="5" t="s">
        <v>46</v>
      </c>
      <c r="C233" s="7" t="s">
        <v>430</v>
      </c>
      <c r="D233" s="7" t="s">
        <v>39</v>
      </c>
      <c r="E233" s="5">
        <v>68</v>
      </c>
      <c r="F233" s="5">
        <f t="shared" si="3"/>
        <v>13.600000000000001</v>
      </c>
      <c r="G233" s="5">
        <f>SUMIF(B233:B764,B233,F233:F764)</f>
        <v>52</v>
      </c>
    </row>
    <row r="234" spans="1:7">
      <c r="A234" s="5">
        <v>231</v>
      </c>
      <c r="B234" s="5" t="s">
        <v>46</v>
      </c>
      <c r="C234" s="7" t="s">
        <v>430</v>
      </c>
      <c r="D234" s="7" t="s">
        <v>281</v>
      </c>
      <c r="E234" s="5">
        <v>64</v>
      </c>
      <c r="F234" s="5">
        <f t="shared" si="3"/>
        <v>12.8</v>
      </c>
      <c r="G234" s="5"/>
    </row>
    <row r="235" spans="1:7">
      <c r="A235" s="5">
        <v>232</v>
      </c>
      <c r="B235" s="5" t="s">
        <v>46</v>
      </c>
      <c r="C235" s="7" t="s">
        <v>430</v>
      </c>
      <c r="D235" s="7" t="s">
        <v>232</v>
      </c>
      <c r="E235" s="5">
        <v>64</v>
      </c>
      <c r="F235" s="5">
        <f t="shared" si="3"/>
        <v>12.8</v>
      </c>
      <c r="G235" s="5"/>
    </row>
    <row r="236" spans="1:7">
      <c r="A236" s="5">
        <v>233</v>
      </c>
      <c r="B236" s="5" t="s">
        <v>46</v>
      </c>
      <c r="C236" s="7" t="s">
        <v>430</v>
      </c>
      <c r="D236" s="7" t="s">
        <v>47</v>
      </c>
      <c r="E236" s="5">
        <v>64</v>
      </c>
      <c r="F236" s="5">
        <f t="shared" si="3"/>
        <v>12.8</v>
      </c>
      <c r="G236" s="5"/>
    </row>
    <row r="237" spans="1:7" ht="28.5">
      <c r="A237" s="5">
        <v>234</v>
      </c>
      <c r="B237" s="5" t="s">
        <v>62</v>
      </c>
      <c r="C237" s="7" t="s">
        <v>379</v>
      </c>
      <c r="D237" s="7" t="s">
        <v>515</v>
      </c>
      <c r="E237" s="5">
        <v>56</v>
      </c>
      <c r="F237" s="5">
        <f t="shared" si="3"/>
        <v>11.200000000000001</v>
      </c>
      <c r="G237" s="5">
        <f>SUMIF(B237:B768,B237,F237:F768)</f>
        <v>33.6</v>
      </c>
    </row>
    <row r="238" spans="1:7" ht="28.5">
      <c r="A238" s="5">
        <v>235</v>
      </c>
      <c r="B238" s="5" t="s">
        <v>62</v>
      </c>
      <c r="C238" s="7" t="s">
        <v>379</v>
      </c>
      <c r="D238" s="7" t="s">
        <v>705</v>
      </c>
      <c r="E238" s="5">
        <v>56</v>
      </c>
      <c r="F238" s="5">
        <f t="shared" si="3"/>
        <v>11.200000000000001</v>
      </c>
      <c r="G238" s="5"/>
    </row>
    <row r="239" spans="1:7" ht="28.5">
      <c r="A239" s="5">
        <v>236</v>
      </c>
      <c r="B239" s="5" t="s">
        <v>62</v>
      </c>
      <c r="C239" s="7" t="s">
        <v>379</v>
      </c>
      <c r="D239" s="7" t="s">
        <v>615</v>
      </c>
      <c r="E239" s="5">
        <v>56</v>
      </c>
      <c r="F239" s="5">
        <f t="shared" si="3"/>
        <v>11.200000000000001</v>
      </c>
      <c r="G239" s="5"/>
    </row>
    <row r="240" spans="1:7">
      <c r="A240" s="5">
        <v>237</v>
      </c>
      <c r="B240" s="5" t="s">
        <v>466</v>
      </c>
      <c r="C240" s="7" t="s">
        <v>40</v>
      </c>
      <c r="D240" s="7" t="s">
        <v>461</v>
      </c>
      <c r="E240" s="5">
        <v>30</v>
      </c>
      <c r="F240" s="5">
        <f t="shared" si="3"/>
        <v>6</v>
      </c>
      <c r="G240" s="5">
        <f>SUMIF(B240:B771,B240,F240:F771)</f>
        <v>34.800000000000004</v>
      </c>
    </row>
    <row r="241" spans="1:7">
      <c r="A241" s="5">
        <v>238</v>
      </c>
      <c r="B241" s="5" t="s">
        <v>466</v>
      </c>
      <c r="C241" s="7" t="s">
        <v>222</v>
      </c>
      <c r="D241" s="7" t="s">
        <v>133</v>
      </c>
      <c r="E241" s="5">
        <v>48</v>
      </c>
      <c r="F241" s="5">
        <f t="shared" si="3"/>
        <v>9.6000000000000014</v>
      </c>
      <c r="G241" s="5"/>
    </row>
    <row r="242" spans="1:7">
      <c r="A242" s="5">
        <v>239</v>
      </c>
      <c r="B242" s="5" t="s">
        <v>466</v>
      </c>
      <c r="C242" s="7" t="s">
        <v>222</v>
      </c>
      <c r="D242" s="7" t="s">
        <v>213</v>
      </c>
      <c r="E242" s="5">
        <v>48</v>
      </c>
      <c r="F242" s="5">
        <f t="shared" si="3"/>
        <v>9.6000000000000014</v>
      </c>
      <c r="G242" s="5"/>
    </row>
    <row r="243" spans="1:7">
      <c r="A243" s="5">
        <v>240</v>
      </c>
      <c r="B243" s="5" t="s">
        <v>466</v>
      </c>
      <c r="C243" s="7" t="s">
        <v>222</v>
      </c>
      <c r="D243" s="7" t="s">
        <v>236</v>
      </c>
      <c r="E243" s="5">
        <v>48</v>
      </c>
      <c r="F243" s="5">
        <f t="shared" si="3"/>
        <v>9.6000000000000014</v>
      </c>
      <c r="G243" s="5"/>
    </row>
    <row r="244" spans="1:7">
      <c r="A244" s="5">
        <v>241</v>
      </c>
      <c r="B244" s="5" t="s">
        <v>149</v>
      </c>
      <c r="C244" s="7" t="s">
        <v>286</v>
      </c>
      <c r="D244" s="7" t="s">
        <v>245</v>
      </c>
      <c r="E244" s="5">
        <v>48</v>
      </c>
      <c r="F244" s="5">
        <f t="shared" si="3"/>
        <v>9.6000000000000014</v>
      </c>
      <c r="G244" s="5">
        <f>SUMIF(B244:B775,B244,F244:F775)</f>
        <v>36.800000000000004</v>
      </c>
    </row>
    <row r="245" spans="1:7">
      <c r="A245" s="5">
        <v>242</v>
      </c>
      <c r="B245" s="5" t="s">
        <v>149</v>
      </c>
      <c r="C245" s="7" t="s">
        <v>150</v>
      </c>
      <c r="D245" s="7" t="s">
        <v>151</v>
      </c>
      <c r="E245" s="5">
        <v>68</v>
      </c>
      <c r="F245" s="5">
        <f t="shared" si="3"/>
        <v>13.600000000000001</v>
      </c>
      <c r="G245" s="5"/>
    </row>
    <row r="246" spans="1:7">
      <c r="A246" s="5">
        <v>243</v>
      </c>
      <c r="B246" s="5" t="s">
        <v>149</v>
      </c>
      <c r="C246" s="7" t="s">
        <v>150</v>
      </c>
      <c r="D246" s="7" t="s">
        <v>457</v>
      </c>
      <c r="E246" s="5">
        <v>68</v>
      </c>
      <c r="F246" s="5">
        <f t="shared" si="3"/>
        <v>13.600000000000001</v>
      </c>
      <c r="G246" s="5"/>
    </row>
    <row r="247" spans="1:7">
      <c r="A247" s="5">
        <v>244</v>
      </c>
      <c r="B247" s="5" t="s">
        <v>115</v>
      </c>
      <c r="C247" s="7" t="s">
        <v>643</v>
      </c>
      <c r="D247" s="7" t="s">
        <v>28</v>
      </c>
      <c r="E247" s="5">
        <v>48</v>
      </c>
      <c r="F247" s="5">
        <f t="shared" si="3"/>
        <v>9.6000000000000014</v>
      </c>
      <c r="G247" s="5">
        <f>SUMIF(B247:B778,B247,F247:F778)</f>
        <v>47.600000000000009</v>
      </c>
    </row>
    <row r="248" spans="1:7">
      <c r="A248" s="5">
        <v>245</v>
      </c>
      <c r="B248" s="5" t="s">
        <v>115</v>
      </c>
      <c r="C248" s="7" t="s">
        <v>597</v>
      </c>
      <c r="D248" s="7" t="s">
        <v>116</v>
      </c>
      <c r="E248" s="5">
        <v>114</v>
      </c>
      <c r="F248" s="5">
        <f t="shared" si="3"/>
        <v>22.8</v>
      </c>
      <c r="G248" s="5"/>
    </row>
    <row r="249" spans="1:7">
      <c r="A249" s="5">
        <v>246</v>
      </c>
      <c r="B249" s="5" t="s">
        <v>115</v>
      </c>
      <c r="C249" s="7" t="s">
        <v>583</v>
      </c>
      <c r="D249" s="7" t="s">
        <v>409</v>
      </c>
      <c r="E249" s="5">
        <v>76</v>
      </c>
      <c r="F249" s="5">
        <f t="shared" si="3"/>
        <v>15.200000000000001</v>
      </c>
      <c r="G249" s="5"/>
    </row>
    <row r="250" spans="1:7">
      <c r="A250" s="5">
        <v>247</v>
      </c>
      <c r="B250" s="5" t="s">
        <v>349</v>
      </c>
      <c r="C250" s="7" t="s">
        <v>568</v>
      </c>
      <c r="D250" s="7" t="s">
        <v>387</v>
      </c>
      <c r="E250" s="5">
        <v>48</v>
      </c>
      <c r="F250" s="5">
        <f t="shared" si="3"/>
        <v>9.6000000000000014</v>
      </c>
      <c r="G250" s="5">
        <f>SUMIF(B250:B781,B250,F250:F781)</f>
        <v>38.400000000000006</v>
      </c>
    </row>
    <row r="251" spans="1:7">
      <c r="A251" s="5">
        <v>248</v>
      </c>
      <c r="B251" s="5" t="s">
        <v>349</v>
      </c>
      <c r="C251" s="7" t="s">
        <v>568</v>
      </c>
      <c r="D251" s="7" t="s">
        <v>334</v>
      </c>
      <c r="E251" s="5">
        <v>48</v>
      </c>
      <c r="F251" s="5">
        <f t="shared" si="3"/>
        <v>9.6000000000000014</v>
      </c>
      <c r="G251" s="5"/>
    </row>
    <row r="252" spans="1:7">
      <c r="A252" s="5">
        <v>249</v>
      </c>
      <c r="B252" s="5" t="s">
        <v>349</v>
      </c>
      <c r="C252" s="7" t="s">
        <v>568</v>
      </c>
      <c r="D252" s="7" t="s">
        <v>355</v>
      </c>
      <c r="E252" s="5">
        <v>48</v>
      </c>
      <c r="F252" s="5">
        <f t="shared" si="3"/>
        <v>9.6000000000000014</v>
      </c>
      <c r="G252" s="5"/>
    </row>
    <row r="253" spans="1:7">
      <c r="A253" s="5">
        <v>250</v>
      </c>
      <c r="B253" s="5" t="s">
        <v>349</v>
      </c>
      <c r="C253" s="7" t="s">
        <v>568</v>
      </c>
      <c r="D253" s="7" t="s">
        <v>17</v>
      </c>
      <c r="E253" s="5">
        <v>48</v>
      </c>
      <c r="F253" s="5">
        <f t="shared" si="3"/>
        <v>9.6000000000000014</v>
      </c>
      <c r="G253" s="5"/>
    </row>
    <row r="254" spans="1:7">
      <c r="A254" s="5">
        <v>251</v>
      </c>
      <c r="B254" s="5" t="s">
        <v>504</v>
      </c>
      <c r="C254" s="7" t="s">
        <v>346</v>
      </c>
      <c r="D254" s="7" t="s">
        <v>446</v>
      </c>
      <c r="E254" s="5">
        <v>72</v>
      </c>
      <c r="F254" s="5">
        <f t="shared" si="3"/>
        <v>14.4</v>
      </c>
      <c r="G254" s="5">
        <f>SUMIF(B254:B785,B254,F254:F785)</f>
        <v>28.8</v>
      </c>
    </row>
    <row r="255" spans="1:7">
      <c r="A255" s="5">
        <v>252</v>
      </c>
      <c r="B255" s="5" t="s">
        <v>504</v>
      </c>
      <c r="C255" s="7" t="s">
        <v>346</v>
      </c>
      <c r="D255" s="7" t="s">
        <v>343</v>
      </c>
      <c r="E255" s="5">
        <v>72</v>
      </c>
      <c r="F255" s="5">
        <f t="shared" si="3"/>
        <v>14.4</v>
      </c>
      <c r="G255" s="5"/>
    </row>
    <row r="256" spans="1:7">
      <c r="A256" s="5">
        <v>253</v>
      </c>
      <c r="B256" s="5" t="s">
        <v>378</v>
      </c>
      <c r="C256" s="7" t="s">
        <v>291</v>
      </c>
      <c r="D256" s="7" t="s">
        <v>71</v>
      </c>
      <c r="E256" s="5">
        <v>72</v>
      </c>
      <c r="F256" s="5">
        <f t="shared" si="3"/>
        <v>14.4</v>
      </c>
      <c r="G256" s="5">
        <f>SUMIF(B256:B787,B256,F256:F787)</f>
        <v>43.2</v>
      </c>
    </row>
    <row r="257" spans="1:7">
      <c r="A257" s="5">
        <v>254</v>
      </c>
      <c r="B257" s="5" t="s">
        <v>378</v>
      </c>
      <c r="C257" s="7" t="s">
        <v>291</v>
      </c>
      <c r="D257" s="7" t="s">
        <v>464</v>
      </c>
      <c r="E257" s="5">
        <v>72</v>
      </c>
      <c r="F257" s="5">
        <f t="shared" si="3"/>
        <v>14.4</v>
      </c>
      <c r="G257" s="5"/>
    </row>
    <row r="258" spans="1:7">
      <c r="A258" s="5">
        <v>255</v>
      </c>
      <c r="B258" s="5" t="s">
        <v>378</v>
      </c>
      <c r="C258" s="7" t="s">
        <v>291</v>
      </c>
      <c r="D258" s="7" t="s">
        <v>77</v>
      </c>
      <c r="E258" s="5">
        <v>72</v>
      </c>
      <c r="F258" s="5">
        <f t="shared" si="3"/>
        <v>14.4</v>
      </c>
      <c r="G258" s="5"/>
    </row>
    <row r="259" spans="1:7">
      <c r="A259" s="5">
        <v>256</v>
      </c>
      <c r="B259" s="5" t="s">
        <v>196</v>
      </c>
      <c r="C259" s="7" t="s">
        <v>597</v>
      </c>
      <c r="D259" s="7" t="s">
        <v>113</v>
      </c>
      <c r="E259" s="5">
        <v>108</v>
      </c>
      <c r="F259" s="5">
        <f t="shared" si="3"/>
        <v>21.6</v>
      </c>
      <c r="G259" s="5">
        <f>SUMIF(B259:B790,B259,F259:F790)</f>
        <v>60.000000000000007</v>
      </c>
    </row>
    <row r="260" spans="1:7">
      <c r="A260" s="5">
        <v>257</v>
      </c>
      <c r="B260" s="5" t="s">
        <v>196</v>
      </c>
      <c r="C260" s="7" t="s">
        <v>699</v>
      </c>
      <c r="D260" s="7" t="s">
        <v>275</v>
      </c>
      <c r="E260" s="5">
        <v>48</v>
      </c>
      <c r="F260" s="5">
        <f t="shared" si="3"/>
        <v>9.6000000000000014</v>
      </c>
      <c r="G260" s="5"/>
    </row>
    <row r="261" spans="1:7">
      <c r="A261" s="5">
        <v>258</v>
      </c>
      <c r="B261" s="5" t="s">
        <v>196</v>
      </c>
      <c r="C261" s="7" t="s">
        <v>505</v>
      </c>
      <c r="D261" s="7" t="s">
        <v>116</v>
      </c>
      <c r="E261" s="5">
        <v>76</v>
      </c>
      <c r="F261" s="5">
        <f t="shared" si="3"/>
        <v>15.200000000000001</v>
      </c>
      <c r="G261" s="5"/>
    </row>
    <row r="262" spans="1:7">
      <c r="A262" s="5">
        <v>259</v>
      </c>
      <c r="B262" s="5" t="s">
        <v>196</v>
      </c>
      <c r="C262" s="7" t="s">
        <v>558</v>
      </c>
      <c r="D262" s="7" t="s">
        <v>321</v>
      </c>
      <c r="E262" s="5">
        <v>68</v>
      </c>
      <c r="F262" s="5">
        <f t="shared" ref="F262:F325" si="4">E262*0.2</f>
        <v>13.600000000000001</v>
      </c>
      <c r="G262" s="5"/>
    </row>
    <row r="263" spans="1:7">
      <c r="A263" s="5">
        <v>260</v>
      </c>
      <c r="B263" s="5" t="s">
        <v>138</v>
      </c>
      <c r="C263" s="7" t="s">
        <v>5</v>
      </c>
      <c r="D263" s="7" t="s">
        <v>302</v>
      </c>
      <c r="E263" s="5">
        <v>28</v>
      </c>
      <c r="F263" s="5">
        <f t="shared" si="4"/>
        <v>5.6000000000000005</v>
      </c>
      <c r="G263" s="5">
        <f>SUMIF(B263:B794,B263,F263:F794)</f>
        <v>22.400000000000002</v>
      </c>
    </row>
    <row r="264" spans="1:7">
      <c r="A264" s="5">
        <v>261</v>
      </c>
      <c r="B264" s="5" t="s">
        <v>138</v>
      </c>
      <c r="C264" s="7" t="s">
        <v>5</v>
      </c>
      <c r="D264" s="7" t="s">
        <v>657</v>
      </c>
      <c r="E264" s="5">
        <v>28</v>
      </c>
      <c r="F264" s="5">
        <f t="shared" si="4"/>
        <v>5.6000000000000005</v>
      </c>
      <c r="G264" s="5"/>
    </row>
    <row r="265" spans="1:7">
      <c r="A265" s="5">
        <v>262</v>
      </c>
      <c r="B265" s="5" t="s">
        <v>138</v>
      </c>
      <c r="C265" s="7" t="s">
        <v>5</v>
      </c>
      <c r="D265" s="7" t="s">
        <v>523</v>
      </c>
      <c r="E265" s="5">
        <v>28</v>
      </c>
      <c r="F265" s="5">
        <f t="shared" si="4"/>
        <v>5.6000000000000005</v>
      </c>
      <c r="G265" s="5"/>
    </row>
    <row r="266" spans="1:7">
      <c r="A266" s="5">
        <v>263</v>
      </c>
      <c r="B266" s="5" t="s">
        <v>138</v>
      </c>
      <c r="C266" s="7" t="s">
        <v>5</v>
      </c>
      <c r="D266" s="7" t="s">
        <v>183</v>
      </c>
      <c r="E266" s="5">
        <v>28</v>
      </c>
      <c r="F266" s="5">
        <f t="shared" si="4"/>
        <v>5.6000000000000005</v>
      </c>
      <c r="G266" s="5"/>
    </row>
    <row r="267" spans="1:7">
      <c r="A267" s="5">
        <v>264</v>
      </c>
      <c r="B267" s="5" t="s">
        <v>254</v>
      </c>
      <c r="C267" s="7" t="s">
        <v>582</v>
      </c>
      <c r="D267" s="7" t="s">
        <v>544</v>
      </c>
      <c r="E267" s="5">
        <v>84</v>
      </c>
      <c r="F267" s="5">
        <f t="shared" si="4"/>
        <v>16.8</v>
      </c>
      <c r="G267" s="5">
        <f>SUMIF(B267:B798,B267,F267:F798)</f>
        <v>33.6</v>
      </c>
    </row>
    <row r="268" spans="1:7">
      <c r="A268" s="5">
        <v>265</v>
      </c>
      <c r="B268" s="5" t="s">
        <v>254</v>
      </c>
      <c r="C268" s="7" t="s">
        <v>582</v>
      </c>
      <c r="D268" s="7" t="s">
        <v>312</v>
      </c>
      <c r="E268" s="5">
        <v>84</v>
      </c>
      <c r="F268" s="5">
        <f t="shared" si="4"/>
        <v>16.8</v>
      </c>
      <c r="G268" s="5"/>
    </row>
    <row r="269" spans="1:7" ht="28.5">
      <c r="A269" s="5">
        <v>266</v>
      </c>
      <c r="B269" s="5" t="s">
        <v>431</v>
      </c>
      <c r="C269" s="7" t="s">
        <v>45</v>
      </c>
      <c r="D269" s="7" t="s">
        <v>633</v>
      </c>
      <c r="E269" s="5">
        <v>56</v>
      </c>
      <c r="F269" s="5">
        <f t="shared" si="4"/>
        <v>11.200000000000001</v>
      </c>
      <c r="G269" s="5">
        <f>SUMIF(B269:B800,B269,F269:F800)</f>
        <v>22.400000000000002</v>
      </c>
    </row>
    <row r="270" spans="1:7" ht="28.5">
      <c r="A270" s="5">
        <v>267</v>
      </c>
      <c r="B270" s="5" t="s">
        <v>431</v>
      </c>
      <c r="C270" s="7" t="s">
        <v>45</v>
      </c>
      <c r="D270" s="7" t="s">
        <v>495</v>
      </c>
      <c r="E270" s="5">
        <v>56</v>
      </c>
      <c r="F270" s="5">
        <f t="shared" si="4"/>
        <v>11.200000000000001</v>
      </c>
      <c r="G270" s="5"/>
    </row>
    <row r="271" spans="1:7">
      <c r="A271" s="5">
        <v>268</v>
      </c>
      <c r="B271" s="5" t="s">
        <v>63</v>
      </c>
      <c r="C271" s="7" t="s">
        <v>64</v>
      </c>
      <c r="D271" s="7" t="s">
        <v>508</v>
      </c>
      <c r="E271" s="5">
        <v>68</v>
      </c>
      <c r="F271" s="5">
        <f t="shared" si="4"/>
        <v>13.600000000000001</v>
      </c>
      <c r="G271" s="5">
        <f>SUMIF(B271:B802,B271,F271:F802)</f>
        <v>27.200000000000003</v>
      </c>
    </row>
    <row r="272" spans="1:7">
      <c r="A272" s="5">
        <v>269</v>
      </c>
      <c r="B272" s="5" t="s">
        <v>63</v>
      </c>
      <c r="C272" s="7" t="s">
        <v>64</v>
      </c>
      <c r="D272" s="7" t="s">
        <v>65</v>
      </c>
      <c r="E272" s="5">
        <v>68</v>
      </c>
      <c r="F272" s="5">
        <f t="shared" si="4"/>
        <v>13.600000000000001</v>
      </c>
      <c r="G272" s="5"/>
    </row>
    <row r="273" spans="1:7" ht="28.5">
      <c r="A273" s="5">
        <v>270</v>
      </c>
      <c r="B273" s="5" t="s">
        <v>156</v>
      </c>
      <c r="C273" s="7" t="s">
        <v>8</v>
      </c>
      <c r="D273" s="7" t="s">
        <v>599</v>
      </c>
      <c r="E273" s="5">
        <v>76</v>
      </c>
      <c r="F273" s="5">
        <f t="shared" si="4"/>
        <v>15.200000000000001</v>
      </c>
      <c r="G273" s="5">
        <f>SUMIF(B273:B804,B273,F273:F804)</f>
        <v>52.800000000000004</v>
      </c>
    </row>
    <row r="274" spans="1:7">
      <c r="A274" s="5">
        <v>271</v>
      </c>
      <c r="B274" s="5" t="s">
        <v>156</v>
      </c>
      <c r="C274" s="7" t="s">
        <v>8</v>
      </c>
      <c r="D274" s="7" t="s">
        <v>467</v>
      </c>
      <c r="E274" s="5">
        <v>76</v>
      </c>
      <c r="F274" s="5">
        <f t="shared" si="4"/>
        <v>15.200000000000001</v>
      </c>
      <c r="G274" s="5"/>
    </row>
    <row r="275" spans="1:7">
      <c r="A275" s="5">
        <v>272</v>
      </c>
      <c r="B275" s="5" t="s">
        <v>156</v>
      </c>
      <c r="C275" s="7" t="s">
        <v>54</v>
      </c>
      <c r="D275" s="7" t="s">
        <v>148</v>
      </c>
      <c r="E275" s="5">
        <v>56</v>
      </c>
      <c r="F275" s="5">
        <f t="shared" si="4"/>
        <v>11.200000000000001</v>
      </c>
      <c r="G275" s="5"/>
    </row>
    <row r="276" spans="1:7">
      <c r="A276" s="5">
        <v>273</v>
      </c>
      <c r="B276" s="5" t="s">
        <v>156</v>
      </c>
      <c r="C276" s="7" t="s">
        <v>54</v>
      </c>
      <c r="D276" s="7" t="s">
        <v>317</v>
      </c>
      <c r="E276" s="5">
        <v>56</v>
      </c>
      <c r="F276" s="5">
        <f t="shared" si="4"/>
        <v>11.200000000000001</v>
      </c>
      <c r="G276" s="5"/>
    </row>
    <row r="277" spans="1:7">
      <c r="A277" s="5">
        <v>274</v>
      </c>
      <c r="B277" s="5" t="s">
        <v>172</v>
      </c>
      <c r="C277" s="7" t="s">
        <v>556</v>
      </c>
      <c r="D277" s="7" t="s">
        <v>210</v>
      </c>
      <c r="E277" s="5">
        <v>108</v>
      </c>
      <c r="F277" s="5">
        <f t="shared" si="4"/>
        <v>21.6</v>
      </c>
      <c r="G277" s="5">
        <f>SUMIF(B277:B808,B277,F277:F808)</f>
        <v>64.800000000000011</v>
      </c>
    </row>
    <row r="278" spans="1:7">
      <c r="A278" s="5">
        <v>275</v>
      </c>
      <c r="B278" s="5" t="s">
        <v>172</v>
      </c>
      <c r="C278" s="7" t="s">
        <v>556</v>
      </c>
      <c r="D278" s="7" t="s">
        <v>464</v>
      </c>
      <c r="E278" s="5">
        <v>108</v>
      </c>
      <c r="F278" s="5">
        <f t="shared" si="4"/>
        <v>21.6</v>
      </c>
      <c r="G278" s="5"/>
    </row>
    <row r="279" spans="1:7">
      <c r="A279" s="5">
        <v>276</v>
      </c>
      <c r="B279" s="5" t="s">
        <v>172</v>
      </c>
      <c r="C279" s="7" t="s">
        <v>556</v>
      </c>
      <c r="D279" s="7" t="s">
        <v>77</v>
      </c>
      <c r="E279" s="5">
        <v>108</v>
      </c>
      <c r="F279" s="5">
        <f t="shared" si="4"/>
        <v>21.6</v>
      </c>
      <c r="G279" s="5"/>
    </row>
    <row r="280" spans="1:7">
      <c r="A280" s="5">
        <v>277</v>
      </c>
      <c r="B280" s="5" t="s">
        <v>91</v>
      </c>
      <c r="C280" s="7" t="s">
        <v>533</v>
      </c>
      <c r="D280" s="7" t="s">
        <v>102</v>
      </c>
      <c r="E280" s="5">
        <v>36</v>
      </c>
      <c r="F280" s="5">
        <f t="shared" si="4"/>
        <v>7.2</v>
      </c>
      <c r="G280" s="5">
        <f>SUMIF(B280:B811,B280,F280:F811)</f>
        <v>57.600000000000009</v>
      </c>
    </row>
    <row r="281" spans="1:7">
      <c r="A281" s="5">
        <v>278</v>
      </c>
      <c r="B281" s="5" t="s">
        <v>91</v>
      </c>
      <c r="C281" s="7" t="s">
        <v>203</v>
      </c>
      <c r="D281" s="7" t="s">
        <v>102</v>
      </c>
      <c r="E281" s="5">
        <v>36</v>
      </c>
      <c r="F281" s="5">
        <f t="shared" si="4"/>
        <v>7.2</v>
      </c>
      <c r="G281" s="5"/>
    </row>
    <row r="282" spans="1:7">
      <c r="A282" s="5">
        <v>279</v>
      </c>
      <c r="B282" s="5" t="s">
        <v>91</v>
      </c>
      <c r="C282" s="7" t="s">
        <v>203</v>
      </c>
      <c r="D282" s="7" t="s">
        <v>84</v>
      </c>
      <c r="E282" s="5">
        <v>36</v>
      </c>
      <c r="F282" s="5">
        <f t="shared" si="4"/>
        <v>7.2</v>
      </c>
      <c r="G282" s="5"/>
    </row>
    <row r="283" spans="1:7">
      <c r="A283" s="5">
        <v>280</v>
      </c>
      <c r="B283" s="5" t="s">
        <v>91</v>
      </c>
      <c r="C283" s="7" t="s">
        <v>533</v>
      </c>
      <c r="D283" s="7" t="s">
        <v>84</v>
      </c>
      <c r="E283" s="5">
        <v>36</v>
      </c>
      <c r="F283" s="5">
        <f t="shared" si="4"/>
        <v>7.2</v>
      </c>
      <c r="G283" s="5"/>
    </row>
    <row r="284" spans="1:7">
      <c r="A284" s="5">
        <v>281</v>
      </c>
      <c r="B284" s="5" t="s">
        <v>91</v>
      </c>
      <c r="C284" s="7" t="s">
        <v>533</v>
      </c>
      <c r="D284" s="7" t="s">
        <v>141</v>
      </c>
      <c r="E284" s="5">
        <v>36</v>
      </c>
      <c r="F284" s="5">
        <f t="shared" si="4"/>
        <v>7.2</v>
      </c>
      <c r="G284" s="5"/>
    </row>
    <row r="285" spans="1:7">
      <c r="A285" s="5">
        <v>282</v>
      </c>
      <c r="B285" s="5" t="s">
        <v>91</v>
      </c>
      <c r="C285" s="7" t="s">
        <v>203</v>
      </c>
      <c r="D285" s="7" t="s">
        <v>141</v>
      </c>
      <c r="E285" s="5">
        <v>36</v>
      </c>
      <c r="F285" s="5">
        <f t="shared" si="4"/>
        <v>7.2</v>
      </c>
      <c r="G285" s="5"/>
    </row>
    <row r="286" spans="1:7">
      <c r="A286" s="5">
        <v>283</v>
      </c>
      <c r="B286" s="5" t="s">
        <v>91</v>
      </c>
      <c r="C286" s="7" t="s">
        <v>533</v>
      </c>
      <c r="D286" s="7" t="s">
        <v>83</v>
      </c>
      <c r="E286" s="5">
        <v>36</v>
      </c>
      <c r="F286" s="5">
        <f t="shared" si="4"/>
        <v>7.2</v>
      </c>
      <c r="G286" s="5"/>
    </row>
    <row r="287" spans="1:7">
      <c r="A287" s="5">
        <v>284</v>
      </c>
      <c r="B287" s="5" t="s">
        <v>91</v>
      </c>
      <c r="C287" s="7" t="s">
        <v>203</v>
      </c>
      <c r="D287" s="7" t="s">
        <v>83</v>
      </c>
      <c r="E287" s="5">
        <v>36</v>
      </c>
      <c r="F287" s="5">
        <f t="shared" si="4"/>
        <v>7.2</v>
      </c>
      <c r="G287" s="5"/>
    </row>
    <row r="288" spans="1:7">
      <c r="A288" s="5">
        <v>285</v>
      </c>
      <c r="B288" s="5" t="s">
        <v>341</v>
      </c>
      <c r="C288" s="7" t="s">
        <v>685</v>
      </c>
      <c r="D288" s="7" t="s">
        <v>383</v>
      </c>
      <c r="E288" s="5">
        <v>48</v>
      </c>
      <c r="F288" s="5">
        <f t="shared" si="4"/>
        <v>9.6000000000000014</v>
      </c>
      <c r="G288" s="5">
        <f>SUMIF(B288:B819,B288,F288:F819)</f>
        <v>50.400000000000006</v>
      </c>
    </row>
    <row r="289" spans="1:7">
      <c r="A289" s="5">
        <v>286</v>
      </c>
      <c r="B289" s="5" t="s">
        <v>341</v>
      </c>
      <c r="C289" s="7" t="s">
        <v>450</v>
      </c>
      <c r="D289" s="7" t="s">
        <v>164</v>
      </c>
      <c r="E289" s="5">
        <v>102</v>
      </c>
      <c r="F289" s="5">
        <f t="shared" si="4"/>
        <v>20.400000000000002</v>
      </c>
      <c r="G289" s="5"/>
    </row>
    <row r="290" spans="1:7">
      <c r="A290" s="5">
        <v>287</v>
      </c>
      <c r="B290" s="5" t="s">
        <v>341</v>
      </c>
      <c r="C290" s="7" t="s">
        <v>450</v>
      </c>
      <c r="D290" s="7" t="s">
        <v>443</v>
      </c>
      <c r="E290" s="5">
        <v>102</v>
      </c>
      <c r="F290" s="5">
        <f t="shared" si="4"/>
        <v>20.400000000000002</v>
      </c>
      <c r="G290" s="5"/>
    </row>
    <row r="291" spans="1:7">
      <c r="A291" s="5">
        <v>288</v>
      </c>
      <c r="B291" s="5" t="s">
        <v>273</v>
      </c>
      <c r="C291" s="7" t="s">
        <v>274</v>
      </c>
      <c r="D291" s="7" t="s">
        <v>248</v>
      </c>
      <c r="E291" s="5">
        <v>48</v>
      </c>
      <c r="F291" s="5">
        <f t="shared" si="4"/>
        <v>9.6000000000000014</v>
      </c>
      <c r="G291" s="5">
        <f>SUMIF(B291:B822,B291,F291:F822)</f>
        <v>19.200000000000003</v>
      </c>
    </row>
    <row r="292" spans="1:7">
      <c r="A292" s="5">
        <v>289</v>
      </c>
      <c r="B292" s="5" t="s">
        <v>273</v>
      </c>
      <c r="C292" s="7" t="s">
        <v>274</v>
      </c>
      <c r="D292" s="7" t="s">
        <v>503</v>
      </c>
      <c r="E292" s="5">
        <v>48</v>
      </c>
      <c r="F292" s="5">
        <f t="shared" si="4"/>
        <v>9.6000000000000014</v>
      </c>
      <c r="G292" s="5"/>
    </row>
    <row r="293" spans="1:7">
      <c r="A293" s="5">
        <v>290</v>
      </c>
      <c r="B293" s="5" t="s">
        <v>50</v>
      </c>
      <c r="C293" s="7" t="s">
        <v>4</v>
      </c>
      <c r="D293" s="7" t="s">
        <v>423</v>
      </c>
      <c r="E293" s="5">
        <v>68</v>
      </c>
      <c r="F293" s="5">
        <f t="shared" si="4"/>
        <v>13.600000000000001</v>
      </c>
      <c r="G293" s="5">
        <f>SUMIF(B293:B824,B293,F293:F824)</f>
        <v>40.800000000000004</v>
      </c>
    </row>
    <row r="294" spans="1:7">
      <c r="A294" s="5">
        <v>291</v>
      </c>
      <c r="B294" s="5" t="s">
        <v>50</v>
      </c>
      <c r="C294" s="7" t="s">
        <v>4</v>
      </c>
      <c r="D294" s="7" t="s">
        <v>51</v>
      </c>
      <c r="E294" s="5">
        <v>68</v>
      </c>
      <c r="F294" s="5">
        <f t="shared" si="4"/>
        <v>13.600000000000001</v>
      </c>
      <c r="G294" s="5"/>
    </row>
    <row r="295" spans="1:7">
      <c r="A295" s="5">
        <v>292</v>
      </c>
      <c r="B295" s="5" t="s">
        <v>50</v>
      </c>
      <c r="C295" s="7" t="s">
        <v>4</v>
      </c>
      <c r="D295" s="7" t="s">
        <v>429</v>
      </c>
      <c r="E295" s="5">
        <v>68</v>
      </c>
      <c r="F295" s="5">
        <f t="shared" si="4"/>
        <v>13.600000000000001</v>
      </c>
      <c r="G295" s="5"/>
    </row>
    <row r="296" spans="1:7">
      <c r="A296" s="5">
        <v>293</v>
      </c>
      <c r="B296" s="5" t="s">
        <v>516</v>
      </c>
      <c r="C296" s="7" t="s">
        <v>517</v>
      </c>
      <c r="D296" s="7" t="s">
        <v>28</v>
      </c>
      <c r="E296" s="5">
        <v>48</v>
      </c>
      <c r="F296" s="5">
        <f t="shared" si="4"/>
        <v>9.6000000000000014</v>
      </c>
      <c r="G296" s="5">
        <f>SUMIF(B296:B827,B296,F296:F827)</f>
        <v>42</v>
      </c>
    </row>
    <row r="297" spans="1:7">
      <c r="A297" s="5">
        <v>294</v>
      </c>
      <c r="B297" s="5" t="s">
        <v>516</v>
      </c>
      <c r="C297" s="7" t="s">
        <v>517</v>
      </c>
      <c r="D297" s="7" t="s">
        <v>275</v>
      </c>
      <c r="E297" s="5">
        <v>48</v>
      </c>
      <c r="F297" s="5">
        <f t="shared" si="4"/>
        <v>9.6000000000000014</v>
      </c>
      <c r="G297" s="5"/>
    </row>
    <row r="298" spans="1:7">
      <c r="A298" s="5">
        <v>295</v>
      </c>
      <c r="B298" s="5" t="s">
        <v>516</v>
      </c>
      <c r="C298" s="7" t="s">
        <v>655</v>
      </c>
      <c r="D298" s="7" t="s">
        <v>409</v>
      </c>
      <c r="E298" s="5">
        <v>114</v>
      </c>
      <c r="F298" s="5">
        <f t="shared" si="4"/>
        <v>22.8</v>
      </c>
      <c r="G298" s="5"/>
    </row>
    <row r="299" spans="1:7">
      <c r="A299" s="5">
        <v>296</v>
      </c>
      <c r="B299" s="5" t="s">
        <v>598</v>
      </c>
      <c r="C299" s="7" t="s">
        <v>613</v>
      </c>
      <c r="D299" s="7" t="s">
        <v>51</v>
      </c>
      <c r="E299" s="5">
        <v>102</v>
      </c>
      <c r="F299" s="5">
        <f t="shared" si="4"/>
        <v>20.400000000000002</v>
      </c>
      <c r="G299" s="5">
        <f>SUMIF(B299:B830,B299,F299:F830)</f>
        <v>20.400000000000002</v>
      </c>
    </row>
    <row r="300" spans="1:7">
      <c r="A300" s="5">
        <v>297</v>
      </c>
      <c r="B300" s="5" t="s">
        <v>75</v>
      </c>
      <c r="C300" s="7" t="s">
        <v>76</v>
      </c>
      <c r="D300" s="7" t="s">
        <v>246</v>
      </c>
      <c r="E300" s="5">
        <v>64</v>
      </c>
      <c r="F300" s="5">
        <f t="shared" si="4"/>
        <v>12.8</v>
      </c>
      <c r="G300" s="5">
        <f>SUMIF(B300:B831,B300,F300:F831)</f>
        <v>38.400000000000006</v>
      </c>
    </row>
    <row r="301" spans="1:7">
      <c r="A301" s="5">
        <v>298</v>
      </c>
      <c r="B301" s="5" t="s">
        <v>75</v>
      </c>
      <c r="C301" s="7" t="s">
        <v>76</v>
      </c>
      <c r="D301" s="7" t="s">
        <v>324</v>
      </c>
      <c r="E301" s="5">
        <v>64</v>
      </c>
      <c r="F301" s="5">
        <f t="shared" si="4"/>
        <v>12.8</v>
      </c>
      <c r="G301" s="5"/>
    </row>
    <row r="302" spans="1:7">
      <c r="A302" s="5">
        <v>299</v>
      </c>
      <c r="B302" s="5" t="s">
        <v>75</v>
      </c>
      <c r="C302" s="7" t="s">
        <v>76</v>
      </c>
      <c r="D302" s="7" t="s">
        <v>481</v>
      </c>
      <c r="E302" s="5">
        <v>64</v>
      </c>
      <c r="F302" s="5">
        <f t="shared" si="4"/>
        <v>12.8</v>
      </c>
      <c r="G302" s="5"/>
    </row>
    <row r="303" spans="1:7">
      <c r="A303" s="5">
        <v>300</v>
      </c>
      <c r="B303" s="5" t="s">
        <v>99</v>
      </c>
      <c r="C303" s="7" t="s">
        <v>100</v>
      </c>
      <c r="D303" s="7" t="s">
        <v>102</v>
      </c>
      <c r="E303" s="5">
        <v>36</v>
      </c>
      <c r="F303" s="5">
        <f t="shared" si="4"/>
        <v>7.2</v>
      </c>
      <c r="G303" s="5">
        <f>SUMIF(B303:B834,B303,F303:F834)</f>
        <v>44.400000000000006</v>
      </c>
    </row>
    <row r="304" spans="1:7">
      <c r="A304" s="5">
        <v>301</v>
      </c>
      <c r="B304" s="5" t="s">
        <v>99</v>
      </c>
      <c r="C304" s="7" t="s">
        <v>100</v>
      </c>
      <c r="D304" s="7" t="s">
        <v>84</v>
      </c>
      <c r="E304" s="5">
        <v>36</v>
      </c>
      <c r="F304" s="5">
        <f t="shared" si="4"/>
        <v>7.2</v>
      </c>
      <c r="G304" s="5"/>
    </row>
    <row r="305" spans="1:7">
      <c r="A305" s="5">
        <v>302</v>
      </c>
      <c r="B305" s="5" t="s">
        <v>99</v>
      </c>
      <c r="C305" s="7" t="s">
        <v>100</v>
      </c>
      <c r="D305" s="7" t="s">
        <v>141</v>
      </c>
      <c r="E305" s="5">
        <v>36</v>
      </c>
      <c r="F305" s="5">
        <f t="shared" si="4"/>
        <v>7.2</v>
      </c>
      <c r="G305" s="5"/>
    </row>
    <row r="306" spans="1:7">
      <c r="A306" s="5">
        <v>303</v>
      </c>
      <c r="B306" s="5" t="s">
        <v>99</v>
      </c>
      <c r="C306" s="7" t="s">
        <v>100</v>
      </c>
      <c r="D306" s="7" t="s">
        <v>83</v>
      </c>
      <c r="E306" s="5">
        <v>36</v>
      </c>
      <c r="F306" s="5">
        <f t="shared" si="4"/>
        <v>7.2</v>
      </c>
      <c r="G306" s="5"/>
    </row>
    <row r="307" spans="1:7">
      <c r="A307" s="5">
        <v>304</v>
      </c>
      <c r="B307" s="5" t="s">
        <v>99</v>
      </c>
      <c r="C307" s="7" t="s">
        <v>101</v>
      </c>
      <c r="D307" s="7" t="s">
        <v>478</v>
      </c>
      <c r="E307" s="5">
        <v>26</v>
      </c>
      <c r="F307" s="5">
        <f t="shared" si="4"/>
        <v>5.2</v>
      </c>
      <c r="G307" s="5"/>
    </row>
    <row r="308" spans="1:7">
      <c r="A308" s="5">
        <v>305</v>
      </c>
      <c r="B308" s="5" t="s">
        <v>99</v>
      </c>
      <c r="C308" s="7" t="s">
        <v>101</v>
      </c>
      <c r="D308" s="7" t="s">
        <v>621</v>
      </c>
      <c r="E308" s="5">
        <v>26</v>
      </c>
      <c r="F308" s="5">
        <f t="shared" si="4"/>
        <v>5.2</v>
      </c>
      <c r="G308" s="5"/>
    </row>
    <row r="309" spans="1:7">
      <c r="A309" s="5">
        <v>306</v>
      </c>
      <c r="B309" s="5" t="s">
        <v>99</v>
      </c>
      <c r="C309" s="7" t="s">
        <v>101</v>
      </c>
      <c r="D309" s="7" t="s">
        <v>638</v>
      </c>
      <c r="E309" s="5">
        <v>26</v>
      </c>
      <c r="F309" s="5">
        <f t="shared" si="4"/>
        <v>5.2</v>
      </c>
      <c r="G309" s="5"/>
    </row>
    <row r="310" spans="1:7">
      <c r="A310" s="5">
        <v>307</v>
      </c>
      <c r="B310" s="5" t="s">
        <v>68</v>
      </c>
      <c r="C310" s="7" t="s">
        <v>96</v>
      </c>
      <c r="D310" s="7" t="s">
        <v>625</v>
      </c>
      <c r="E310" s="5">
        <v>56</v>
      </c>
      <c r="F310" s="5">
        <f t="shared" si="4"/>
        <v>11.200000000000001</v>
      </c>
      <c r="G310" s="5">
        <f>SUMIF(B310:B841,B310,F310:F841)</f>
        <v>51.20000000000001</v>
      </c>
    </row>
    <row r="311" spans="1:7">
      <c r="A311" s="5">
        <v>308</v>
      </c>
      <c r="B311" s="5" t="s">
        <v>68</v>
      </c>
      <c r="C311" s="7" t="s">
        <v>96</v>
      </c>
      <c r="D311" s="7" t="s">
        <v>444</v>
      </c>
      <c r="E311" s="5">
        <v>48</v>
      </c>
      <c r="F311" s="5">
        <f t="shared" si="4"/>
        <v>9.6000000000000014</v>
      </c>
      <c r="G311" s="5"/>
    </row>
    <row r="312" spans="1:7">
      <c r="A312" s="5">
        <v>309</v>
      </c>
      <c r="B312" s="5" t="s">
        <v>68</v>
      </c>
      <c r="C312" s="7" t="s">
        <v>96</v>
      </c>
      <c r="D312" s="7" t="s">
        <v>389</v>
      </c>
      <c r="E312" s="5">
        <v>48</v>
      </c>
      <c r="F312" s="5">
        <f t="shared" si="4"/>
        <v>9.6000000000000014</v>
      </c>
      <c r="G312" s="5"/>
    </row>
    <row r="313" spans="1:7">
      <c r="A313" s="5">
        <v>310</v>
      </c>
      <c r="B313" s="5" t="s">
        <v>68</v>
      </c>
      <c r="C313" s="7" t="s">
        <v>96</v>
      </c>
      <c r="D313" s="7" t="s">
        <v>380</v>
      </c>
      <c r="E313" s="5">
        <v>48</v>
      </c>
      <c r="F313" s="5">
        <f t="shared" si="4"/>
        <v>9.6000000000000014</v>
      </c>
      <c r="G313" s="5"/>
    </row>
    <row r="314" spans="1:7" ht="28.5">
      <c r="A314" s="5">
        <v>311</v>
      </c>
      <c r="B314" s="5" t="s">
        <v>68</v>
      </c>
      <c r="C314" s="7" t="s">
        <v>96</v>
      </c>
      <c r="D314" s="7" t="s">
        <v>593</v>
      </c>
      <c r="E314" s="5">
        <v>56</v>
      </c>
      <c r="F314" s="5">
        <f t="shared" si="4"/>
        <v>11.200000000000001</v>
      </c>
      <c r="G314" s="5"/>
    </row>
    <row r="315" spans="1:7">
      <c r="A315" s="5">
        <v>312</v>
      </c>
      <c r="B315" s="5" t="s">
        <v>385</v>
      </c>
      <c r="C315" s="7" t="s">
        <v>64</v>
      </c>
      <c r="D315" s="7" t="s">
        <v>314</v>
      </c>
      <c r="E315" s="5">
        <v>68</v>
      </c>
      <c r="F315" s="5">
        <f t="shared" si="4"/>
        <v>13.600000000000001</v>
      </c>
      <c r="G315" s="5">
        <f>SUMIF(B315:B846,B315,F315:F846)</f>
        <v>27.200000000000003</v>
      </c>
    </row>
    <row r="316" spans="1:7">
      <c r="A316" s="5">
        <v>313</v>
      </c>
      <c r="B316" s="5" t="s">
        <v>385</v>
      </c>
      <c r="C316" s="7" t="s">
        <v>64</v>
      </c>
      <c r="D316" s="7" t="s">
        <v>433</v>
      </c>
      <c r="E316" s="5">
        <v>68</v>
      </c>
      <c r="F316" s="5">
        <f t="shared" si="4"/>
        <v>13.600000000000001</v>
      </c>
      <c r="G316" s="5"/>
    </row>
    <row r="317" spans="1:7">
      <c r="A317" s="5">
        <v>314</v>
      </c>
      <c r="B317" s="5" t="s">
        <v>348</v>
      </c>
      <c r="C317" s="7" t="s">
        <v>567</v>
      </c>
      <c r="D317" s="7" t="s">
        <v>709</v>
      </c>
      <c r="E317" s="5">
        <v>80</v>
      </c>
      <c r="F317" s="5">
        <f t="shared" si="4"/>
        <v>16</v>
      </c>
      <c r="G317" s="5">
        <f>SUMIF(B317:B848,B317,F317:F848)</f>
        <v>32</v>
      </c>
    </row>
    <row r="318" spans="1:7">
      <c r="A318" s="5">
        <v>315</v>
      </c>
      <c r="B318" s="5" t="s">
        <v>348</v>
      </c>
      <c r="C318" s="7" t="s">
        <v>567</v>
      </c>
      <c r="D318" s="7" t="s">
        <v>667</v>
      </c>
      <c r="E318" s="5">
        <v>80</v>
      </c>
      <c r="F318" s="5">
        <f t="shared" si="4"/>
        <v>16</v>
      </c>
      <c r="G318" s="5"/>
    </row>
    <row r="319" spans="1:7">
      <c r="A319" s="5">
        <v>316</v>
      </c>
      <c r="B319" s="5" t="s">
        <v>43</v>
      </c>
      <c r="C319" s="7" t="s">
        <v>296</v>
      </c>
      <c r="D319" s="7" t="s">
        <v>61</v>
      </c>
      <c r="E319" s="5">
        <v>96</v>
      </c>
      <c r="F319" s="5">
        <f t="shared" si="4"/>
        <v>19.200000000000003</v>
      </c>
      <c r="G319" s="5">
        <f>SUMIF(B319:B850,B319,F319:F850)</f>
        <v>37.200000000000003</v>
      </c>
    </row>
    <row r="320" spans="1:7">
      <c r="A320" s="5">
        <v>317</v>
      </c>
      <c r="B320" s="5" t="s">
        <v>43</v>
      </c>
      <c r="C320" s="7" t="s">
        <v>296</v>
      </c>
      <c r="D320" s="7" t="s">
        <v>217</v>
      </c>
      <c r="E320" s="5">
        <v>90</v>
      </c>
      <c r="F320" s="5">
        <f t="shared" si="4"/>
        <v>18</v>
      </c>
      <c r="G320" s="5"/>
    </row>
    <row r="321" spans="1:7" ht="28.5">
      <c r="A321" s="5">
        <v>318</v>
      </c>
      <c r="B321" s="5" t="s">
        <v>134</v>
      </c>
      <c r="C321" s="7" t="s">
        <v>543</v>
      </c>
      <c r="D321" s="7" t="s">
        <v>413</v>
      </c>
      <c r="E321" s="5">
        <v>48</v>
      </c>
      <c r="F321" s="5">
        <f t="shared" si="4"/>
        <v>9.6000000000000014</v>
      </c>
      <c r="G321" s="5">
        <f>SUMIF(B321:B852,B321,F321:F852)</f>
        <v>42.400000000000006</v>
      </c>
    </row>
    <row r="322" spans="1:7">
      <c r="A322" s="5">
        <v>319</v>
      </c>
      <c r="B322" s="5" t="s">
        <v>134</v>
      </c>
      <c r="C322" s="7" t="s">
        <v>470</v>
      </c>
      <c r="D322" s="7" t="s">
        <v>413</v>
      </c>
      <c r="E322" s="5">
        <v>96</v>
      </c>
      <c r="F322" s="5">
        <f t="shared" si="4"/>
        <v>19.200000000000003</v>
      </c>
      <c r="G322" s="5"/>
    </row>
    <row r="323" spans="1:7">
      <c r="A323" s="5">
        <v>320</v>
      </c>
      <c r="B323" s="5" t="s">
        <v>134</v>
      </c>
      <c r="C323" s="7" t="s">
        <v>23</v>
      </c>
      <c r="D323" s="7" t="s">
        <v>258</v>
      </c>
      <c r="E323" s="5">
        <v>68</v>
      </c>
      <c r="F323" s="5">
        <f t="shared" si="4"/>
        <v>13.600000000000001</v>
      </c>
      <c r="G323" s="5"/>
    </row>
    <row r="324" spans="1:7">
      <c r="A324" s="5">
        <v>321</v>
      </c>
      <c r="B324" s="5" t="s">
        <v>135</v>
      </c>
      <c r="C324" s="7" t="s">
        <v>136</v>
      </c>
      <c r="D324" s="7" t="s">
        <v>137</v>
      </c>
      <c r="E324" s="5">
        <v>56</v>
      </c>
      <c r="F324" s="5">
        <f t="shared" si="4"/>
        <v>11.200000000000001</v>
      </c>
      <c r="G324" s="5">
        <f>SUMIF(B324:B855,B324,F324:F855)</f>
        <v>22.400000000000002</v>
      </c>
    </row>
    <row r="325" spans="1:7">
      <c r="A325" s="5">
        <v>322</v>
      </c>
      <c r="B325" s="5" t="s">
        <v>135</v>
      </c>
      <c r="C325" s="7" t="s">
        <v>136</v>
      </c>
      <c r="D325" s="7" t="s">
        <v>569</v>
      </c>
      <c r="E325" s="5">
        <v>56</v>
      </c>
      <c r="F325" s="5">
        <f t="shared" si="4"/>
        <v>11.200000000000001</v>
      </c>
      <c r="G325" s="5"/>
    </row>
    <row r="326" spans="1:7">
      <c r="A326" s="5">
        <v>323</v>
      </c>
      <c r="B326" s="5" t="s">
        <v>376</v>
      </c>
      <c r="C326" s="7" t="s">
        <v>377</v>
      </c>
      <c r="D326" s="7" t="s">
        <v>285</v>
      </c>
      <c r="E326" s="5">
        <v>84</v>
      </c>
      <c r="F326" s="5">
        <f t="shared" ref="F326:F390" si="5">E326*0.2</f>
        <v>16.8</v>
      </c>
      <c r="G326" s="5">
        <f>SUMIF(B326:B857,B326,F326:F857)</f>
        <v>43.2</v>
      </c>
    </row>
    <row r="327" spans="1:7">
      <c r="A327" s="5">
        <v>324</v>
      </c>
      <c r="B327" s="5" t="s">
        <v>376</v>
      </c>
      <c r="C327" s="7" t="s">
        <v>377</v>
      </c>
      <c r="D327" s="7" t="s">
        <v>272</v>
      </c>
      <c r="E327" s="5">
        <v>72</v>
      </c>
      <c r="F327" s="5">
        <f t="shared" si="5"/>
        <v>14.4</v>
      </c>
      <c r="G327" s="5"/>
    </row>
    <row r="328" spans="1:7">
      <c r="A328" s="5">
        <v>325</v>
      </c>
      <c r="B328" s="5" t="s">
        <v>376</v>
      </c>
      <c r="C328" s="7" t="s">
        <v>377</v>
      </c>
      <c r="D328" s="7" t="s">
        <v>264</v>
      </c>
      <c r="E328" s="5">
        <v>60</v>
      </c>
      <c r="F328" s="5">
        <f t="shared" si="5"/>
        <v>12</v>
      </c>
      <c r="G328" s="5"/>
    </row>
    <row r="329" spans="1:7" ht="28.5">
      <c r="A329" s="5">
        <v>326</v>
      </c>
      <c r="B329" s="5" t="s">
        <v>207</v>
      </c>
      <c r="C329" s="7" t="s">
        <v>208</v>
      </c>
      <c r="D329" s="7" t="s">
        <v>631</v>
      </c>
      <c r="E329" s="5">
        <v>56</v>
      </c>
      <c r="F329" s="5">
        <f t="shared" si="5"/>
        <v>11.200000000000001</v>
      </c>
      <c r="G329" s="5">
        <f>SUMIF(B329:B860,B329,F329:F860)</f>
        <v>44.800000000000004</v>
      </c>
    </row>
    <row r="330" spans="1:7" ht="28.5">
      <c r="A330" s="5">
        <v>327</v>
      </c>
      <c r="B330" s="5" t="s">
        <v>207</v>
      </c>
      <c r="C330" s="7" t="s">
        <v>208</v>
      </c>
      <c r="D330" s="7" t="s">
        <v>684</v>
      </c>
      <c r="E330" s="5">
        <v>56</v>
      </c>
      <c r="F330" s="5">
        <f t="shared" si="5"/>
        <v>11.200000000000001</v>
      </c>
      <c r="G330" s="5"/>
    </row>
    <row r="331" spans="1:7" ht="28.5">
      <c r="A331" s="5">
        <v>328</v>
      </c>
      <c r="B331" s="5" t="s">
        <v>207</v>
      </c>
      <c r="C331" s="7" t="s">
        <v>208</v>
      </c>
      <c r="D331" s="7" t="s">
        <v>588</v>
      </c>
      <c r="E331" s="5">
        <v>56</v>
      </c>
      <c r="F331" s="5">
        <f t="shared" si="5"/>
        <v>11.200000000000001</v>
      </c>
      <c r="G331" s="5"/>
    </row>
    <row r="332" spans="1:7" ht="28.5">
      <c r="A332" s="5">
        <v>329</v>
      </c>
      <c r="B332" s="5" t="s">
        <v>207</v>
      </c>
      <c r="C332" s="7" t="s">
        <v>208</v>
      </c>
      <c r="D332" s="7" t="s">
        <v>670</v>
      </c>
      <c r="E332" s="5">
        <v>56</v>
      </c>
      <c r="F332" s="5">
        <f t="shared" si="5"/>
        <v>11.200000000000001</v>
      </c>
      <c r="G332" s="5"/>
    </row>
    <row r="333" spans="1:7">
      <c r="A333" s="5">
        <v>330</v>
      </c>
      <c r="B333" s="5" t="s">
        <v>395</v>
      </c>
      <c r="C333" s="7" t="s">
        <v>462</v>
      </c>
      <c r="D333" s="7" t="s">
        <v>372</v>
      </c>
      <c r="E333" s="5">
        <v>56</v>
      </c>
      <c r="F333" s="5">
        <f t="shared" si="5"/>
        <v>11.200000000000001</v>
      </c>
      <c r="G333" s="5">
        <f>SUMIF(B333:B864,B333,F333:F864)</f>
        <v>56.000000000000007</v>
      </c>
    </row>
    <row r="334" spans="1:7">
      <c r="A334" s="5">
        <v>331</v>
      </c>
      <c r="B334" s="5" t="s">
        <v>395</v>
      </c>
      <c r="C334" s="7" t="s">
        <v>462</v>
      </c>
      <c r="D334" s="7" t="s">
        <v>230</v>
      </c>
      <c r="E334" s="5">
        <v>56</v>
      </c>
      <c r="F334" s="5">
        <f t="shared" si="5"/>
        <v>11.200000000000001</v>
      </c>
      <c r="G334" s="5"/>
    </row>
    <row r="335" spans="1:7">
      <c r="A335" s="5">
        <v>332</v>
      </c>
      <c r="B335" s="5" t="s">
        <v>395</v>
      </c>
      <c r="C335" s="7" t="s">
        <v>462</v>
      </c>
      <c r="D335" s="7" t="s">
        <v>660</v>
      </c>
      <c r="E335" s="5">
        <v>56</v>
      </c>
      <c r="F335" s="5">
        <f t="shared" si="5"/>
        <v>11.200000000000001</v>
      </c>
      <c r="G335" s="5"/>
    </row>
    <row r="336" spans="1:7" ht="28.5">
      <c r="A336" s="5">
        <v>333</v>
      </c>
      <c r="B336" s="5" t="s">
        <v>395</v>
      </c>
      <c r="C336" s="7" t="s">
        <v>462</v>
      </c>
      <c r="D336" s="7" t="s">
        <v>708</v>
      </c>
      <c r="E336" s="5">
        <v>56</v>
      </c>
      <c r="F336" s="5">
        <f t="shared" si="5"/>
        <v>11.200000000000001</v>
      </c>
      <c r="G336" s="5"/>
    </row>
    <row r="337" spans="1:7">
      <c r="A337" s="5">
        <v>334</v>
      </c>
      <c r="B337" s="5" t="s">
        <v>395</v>
      </c>
      <c r="C337" s="7" t="s">
        <v>462</v>
      </c>
      <c r="D337" s="7" t="s">
        <v>301</v>
      </c>
      <c r="E337" s="5">
        <v>56</v>
      </c>
      <c r="F337" s="5">
        <f t="shared" si="5"/>
        <v>11.200000000000001</v>
      </c>
      <c r="G337" s="5"/>
    </row>
    <row r="338" spans="1:7">
      <c r="A338" s="5">
        <v>335</v>
      </c>
      <c r="B338" s="5" t="s">
        <v>390</v>
      </c>
      <c r="C338" s="7" t="s">
        <v>502</v>
      </c>
      <c r="D338" s="7" t="s">
        <v>179</v>
      </c>
      <c r="E338" s="5">
        <v>48</v>
      </c>
      <c r="F338" s="5">
        <f t="shared" si="5"/>
        <v>9.6000000000000014</v>
      </c>
      <c r="G338" s="5">
        <f>SUMIF(B338:B869,B338,F338:F869)</f>
        <v>46.400000000000006</v>
      </c>
    </row>
    <row r="339" spans="1:7">
      <c r="A339" s="5">
        <v>336</v>
      </c>
      <c r="B339" s="5" t="s">
        <v>390</v>
      </c>
      <c r="C339" s="7" t="s">
        <v>502</v>
      </c>
      <c r="D339" s="7" t="s">
        <v>121</v>
      </c>
      <c r="E339" s="5">
        <v>48</v>
      </c>
      <c r="F339" s="5">
        <f t="shared" si="5"/>
        <v>9.6000000000000014</v>
      </c>
      <c r="G339" s="5"/>
    </row>
    <row r="340" spans="1:7">
      <c r="A340" s="5">
        <v>337</v>
      </c>
      <c r="B340" s="5" t="s">
        <v>390</v>
      </c>
      <c r="C340" s="7" t="s">
        <v>391</v>
      </c>
      <c r="D340" s="7" t="s">
        <v>151</v>
      </c>
      <c r="E340" s="5">
        <v>68</v>
      </c>
      <c r="F340" s="5">
        <f t="shared" si="5"/>
        <v>13.600000000000001</v>
      </c>
      <c r="G340" s="5"/>
    </row>
    <row r="341" spans="1:7">
      <c r="A341" s="5">
        <v>338</v>
      </c>
      <c r="B341" s="5" t="s">
        <v>390</v>
      </c>
      <c r="C341" s="7" t="s">
        <v>391</v>
      </c>
      <c r="D341" s="7" t="s">
        <v>457</v>
      </c>
      <c r="E341" s="5">
        <v>68</v>
      </c>
      <c r="F341" s="5">
        <f t="shared" si="5"/>
        <v>13.600000000000001</v>
      </c>
      <c r="G341" s="5"/>
    </row>
    <row r="342" spans="1:7">
      <c r="A342" s="5">
        <v>339</v>
      </c>
      <c r="B342" s="5" t="s">
        <v>82</v>
      </c>
      <c r="C342" s="7" t="s">
        <v>249</v>
      </c>
      <c r="D342" s="7" t="s">
        <v>637</v>
      </c>
      <c r="E342" s="5">
        <v>68</v>
      </c>
      <c r="F342" s="5">
        <f t="shared" si="5"/>
        <v>13.600000000000001</v>
      </c>
      <c r="G342" s="5">
        <f>SUMIF(B342:B873,B342,F342:F873)</f>
        <v>36.800000000000004</v>
      </c>
    </row>
    <row r="343" spans="1:7">
      <c r="A343" s="5">
        <v>340</v>
      </c>
      <c r="B343" s="5" t="s">
        <v>82</v>
      </c>
      <c r="C343" s="7" t="s">
        <v>249</v>
      </c>
      <c r="D343" s="7" t="s">
        <v>384</v>
      </c>
      <c r="E343" s="5">
        <v>68</v>
      </c>
      <c r="F343" s="5">
        <f t="shared" si="5"/>
        <v>13.600000000000001</v>
      </c>
      <c r="G343" s="5"/>
    </row>
    <row r="344" spans="1:7">
      <c r="A344" s="5">
        <v>341</v>
      </c>
      <c r="B344" s="5" t="s">
        <v>82</v>
      </c>
      <c r="C344" s="7" t="s">
        <v>8</v>
      </c>
      <c r="D344" s="7" t="s">
        <v>695</v>
      </c>
      <c r="E344" s="5">
        <v>48</v>
      </c>
      <c r="F344" s="5">
        <f t="shared" si="5"/>
        <v>9.6000000000000014</v>
      </c>
      <c r="G344" s="5"/>
    </row>
    <row r="345" spans="1:7">
      <c r="A345" s="5">
        <v>342</v>
      </c>
      <c r="B345" s="5" t="s">
        <v>3</v>
      </c>
      <c r="C345" s="7" t="s">
        <v>4</v>
      </c>
      <c r="D345" s="7" t="s">
        <v>67</v>
      </c>
      <c r="E345" s="5">
        <v>68</v>
      </c>
      <c r="F345" s="5">
        <f t="shared" si="5"/>
        <v>13.600000000000001</v>
      </c>
      <c r="G345" s="5">
        <f>SUMIF(B345:B876,B345,F345:F876)</f>
        <v>52.8</v>
      </c>
    </row>
    <row r="346" spans="1:7">
      <c r="A346" s="5">
        <v>343</v>
      </c>
      <c r="B346" s="5" t="s">
        <v>3</v>
      </c>
      <c r="C346" s="7" t="s">
        <v>4</v>
      </c>
      <c r="D346" s="7" t="s">
        <v>199</v>
      </c>
      <c r="E346" s="5">
        <v>68</v>
      </c>
      <c r="F346" s="5">
        <f t="shared" si="5"/>
        <v>13.600000000000001</v>
      </c>
      <c r="G346" s="5"/>
    </row>
    <row r="347" spans="1:7">
      <c r="A347" s="5">
        <v>344</v>
      </c>
      <c r="B347" s="5" t="s">
        <v>3</v>
      </c>
      <c r="C347" s="7" t="s">
        <v>601</v>
      </c>
      <c r="D347" s="7" t="s">
        <v>374</v>
      </c>
      <c r="E347" s="5">
        <v>64</v>
      </c>
      <c r="F347" s="5">
        <f t="shared" si="5"/>
        <v>12.8</v>
      </c>
      <c r="G347" s="5"/>
    </row>
    <row r="348" spans="1:7">
      <c r="A348" s="5">
        <v>345</v>
      </c>
      <c r="B348" s="5" t="s">
        <v>3</v>
      </c>
      <c r="C348" s="7" t="s">
        <v>489</v>
      </c>
      <c r="D348" s="7" t="s">
        <v>374</v>
      </c>
      <c r="E348" s="5">
        <v>64</v>
      </c>
      <c r="F348" s="5">
        <f t="shared" si="5"/>
        <v>12.8</v>
      </c>
      <c r="G348" s="5"/>
    </row>
    <row r="349" spans="1:7">
      <c r="A349" s="5">
        <v>346</v>
      </c>
      <c r="B349" s="5" t="s">
        <v>425</v>
      </c>
      <c r="C349" s="7" t="s">
        <v>682</v>
      </c>
      <c r="D349" s="7" t="s">
        <v>177</v>
      </c>
      <c r="E349" s="5">
        <v>72</v>
      </c>
      <c r="F349" s="5">
        <f t="shared" si="5"/>
        <v>14.4</v>
      </c>
      <c r="G349" s="5">
        <f>SUMIF(B349:B880,B349,F349:F880)</f>
        <v>40</v>
      </c>
    </row>
    <row r="350" spans="1:7">
      <c r="A350" s="5">
        <v>347</v>
      </c>
      <c r="B350" s="5" t="s">
        <v>425</v>
      </c>
      <c r="C350" s="7" t="s">
        <v>513</v>
      </c>
      <c r="D350" s="7" t="s">
        <v>180</v>
      </c>
      <c r="E350" s="5">
        <v>64</v>
      </c>
      <c r="F350" s="5">
        <f t="shared" si="5"/>
        <v>12.8</v>
      </c>
      <c r="G350" s="5"/>
    </row>
    <row r="351" spans="1:7">
      <c r="A351" s="5">
        <v>348</v>
      </c>
      <c r="B351" s="5" t="s">
        <v>425</v>
      </c>
      <c r="C351" s="7" t="s">
        <v>513</v>
      </c>
      <c r="D351" s="7" t="s">
        <v>347</v>
      </c>
      <c r="E351" s="5">
        <v>64</v>
      </c>
      <c r="F351" s="5">
        <f t="shared" si="5"/>
        <v>12.8</v>
      </c>
      <c r="G351" s="5"/>
    </row>
    <row r="352" spans="1:7">
      <c r="A352" s="5">
        <v>349</v>
      </c>
      <c r="B352" s="5" t="s">
        <v>337</v>
      </c>
      <c r="C352" s="7" t="s">
        <v>639</v>
      </c>
      <c r="D352" s="7" t="s">
        <v>605</v>
      </c>
      <c r="E352" s="5">
        <v>56</v>
      </c>
      <c r="F352" s="5">
        <f t="shared" si="5"/>
        <v>11.200000000000001</v>
      </c>
      <c r="G352" s="5">
        <f>SUMIF(B352:B883,B352,F352:F883)</f>
        <v>49.6</v>
      </c>
    </row>
    <row r="353" spans="1:7">
      <c r="A353" s="5">
        <v>350</v>
      </c>
      <c r="B353" s="5" t="s">
        <v>337</v>
      </c>
      <c r="C353" s="7" t="s">
        <v>639</v>
      </c>
      <c r="D353" s="7" t="s">
        <v>552</v>
      </c>
      <c r="E353" s="5">
        <v>56</v>
      </c>
      <c r="F353" s="5">
        <f t="shared" si="5"/>
        <v>11.200000000000001</v>
      </c>
      <c r="G353" s="5"/>
    </row>
    <row r="354" spans="1:7">
      <c r="A354" s="5">
        <v>351</v>
      </c>
      <c r="B354" s="5" t="s">
        <v>337</v>
      </c>
      <c r="C354" s="7" t="s">
        <v>622</v>
      </c>
      <c r="D354" s="7" t="s">
        <v>438</v>
      </c>
      <c r="E354" s="5">
        <v>68</v>
      </c>
      <c r="F354" s="5">
        <f t="shared" si="5"/>
        <v>13.600000000000001</v>
      </c>
      <c r="G354" s="5"/>
    </row>
    <row r="355" spans="1:7">
      <c r="A355" s="5">
        <v>352</v>
      </c>
      <c r="B355" s="5" t="s">
        <v>337</v>
      </c>
      <c r="C355" s="7" t="s">
        <v>622</v>
      </c>
      <c r="D355" s="7" t="s">
        <v>480</v>
      </c>
      <c r="E355" s="5">
        <v>68</v>
      </c>
      <c r="F355" s="5">
        <f t="shared" si="5"/>
        <v>13.600000000000001</v>
      </c>
      <c r="G355" s="5"/>
    </row>
    <row r="356" spans="1:7">
      <c r="A356" s="5">
        <v>353</v>
      </c>
      <c r="B356" s="5" t="s">
        <v>157</v>
      </c>
      <c r="C356" s="7" t="s">
        <v>158</v>
      </c>
      <c r="D356" s="7" t="s">
        <v>159</v>
      </c>
      <c r="E356" s="5">
        <v>72</v>
      </c>
      <c r="F356" s="5">
        <f t="shared" si="5"/>
        <v>14.4</v>
      </c>
      <c r="G356" s="5">
        <f>SUMIF(B356:B887,B356,F356:F887)</f>
        <v>46.400000000000006</v>
      </c>
    </row>
    <row r="357" spans="1:7">
      <c r="A357" s="5">
        <v>354</v>
      </c>
      <c r="B357" s="5" t="s">
        <v>157</v>
      </c>
      <c r="C357" s="7" t="s">
        <v>158</v>
      </c>
      <c r="D357" s="7" t="s">
        <v>406</v>
      </c>
      <c r="E357" s="5">
        <v>72</v>
      </c>
      <c r="F357" s="5">
        <f t="shared" si="5"/>
        <v>14.4</v>
      </c>
      <c r="G357" s="5"/>
    </row>
    <row r="358" spans="1:7">
      <c r="A358" s="5">
        <v>355</v>
      </c>
      <c r="B358" s="5" t="s">
        <v>157</v>
      </c>
      <c r="C358" s="7" t="s">
        <v>542</v>
      </c>
      <c r="D358" s="7" t="s">
        <v>628</v>
      </c>
      <c r="E358" s="5">
        <v>44</v>
      </c>
      <c r="F358" s="5">
        <f t="shared" si="5"/>
        <v>8.8000000000000007</v>
      </c>
      <c r="G358" s="5"/>
    </row>
    <row r="359" spans="1:7">
      <c r="A359" s="5">
        <v>356</v>
      </c>
      <c r="B359" s="5" t="s">
        <v>157</v>
      </c>
      <c r="C359" s="7" t="s">
        <v>542</v>
      </c>
      <c r="D359" s="7" t="s">
        <v>439</v>
      </c>
      <c r="E359" s="5">
        <v>44</v>
      </c>
      <c r="F359" s="5">
        <f t="shared" si="5"/>
        <v>8.8000000000000007</v>
      </c>
      <c r="G359" s="5"/>
    </row>
    <row r="360" spans="1:7">
      <c r="A360" s="5">
        <v>357</v>
      </c>
      <c r="B360" s="5" t="s">
        <v>112</v>
      </c>
      <c r="C360" s="7" t="s">
        <v>642</v>
      </c>
      <c r="D360" s="7" t="s">
        <v>28</v>
      </c>
      <c r="E360" s="5">
        <v>24</v>
      </c>
      <c r="F360" s="5">
        <f t="shared" si="5"/>
        <v>4.8000000000000007</v>
      </c>
      <c r="G360" s="5">
        <f>SUMIF(B360:B891,B360,F360:F891)</f>
        <v>56.4</v>
      </c>
    </row>
    <row r="361" spans="1:7">
      <c r="A361" s="5">
        <v>358</v>
      </c>
      <c r="B361" s="5" t="s">
        <v>112</v>
      </c>
      <c r="C361" s="7" t="s">
        <v>538</v>
      </c>
      <c r="D361" s="7" t="s">
        <v>113</v>
      </c>
      <c r="E361" s="5">
        <v>72</v>
      </c>
      <c r="F361" s="5">
        <f t="shared" si="5"/>
        <v>14.4</v>
      </c>
      <c r="G361" s="5"/>
    </row>
    <row r="362" spans="1:7">
      <c r="A362" s="5">
        <v>359</v>
      </c>
      <c r="B362" s="5" t="s">
        <v>112</v>
      </c>
      <c r="C362" s="7" t="s">
        <v>336</v>
      </c>
      <c r="D362" s="7" t="s">
        <v>116</v>
      </c>
      <c r="E362" s="5">
        <v>114</v>
      </c>
      <c r="F362" s="5">
        <f t="shared" si="5"/>
        <v>22.8</v>
      </c>
      <c r="G362" s="5"/>
    </row>
    <row r="363" spans="1:7">
      <c r="A363" s="5">
        <v>360</v>
      </c>
      <c r="B363" s="5" t="s">
        <v>112</v>
      </c>
      <c r="C363" s="7" t="s">
        <v>538</v>
      </c>
      <c r="D363" s="7" t="s">
        <v>116</v>
      </c>
      <c r="E363" s="5">
        <v>72</v>
      </c>
      <c r="F363" s="5">
        <f t="shared" si="5"/>
        <v>14.4</v>
      </c>
      <c r="G363" s="5"/>
    </row>
    <row r="364" spans="1:7">
      <c r="A364" s="5">
        <v>361</v>
      </c>
      <c r="B364" s="5" t="s">
        <v>37</v>
      </c>
      <c r="C364" s="7" t="s">
        <v>571</v>
      </c>
      <c r="D364" s="7" t="s">
        <v>589</v>
      </c>
      <c r="E364" s="5">
        <v>52</v>
      </c>
      <c r="F364" s="5">
        <f t="shared" si="5"/>
        <v>10.4</v>
      </c>
      <c r="G364" s="5">
        <f>SUMIF(B364:B895,B364,F364:F895)</f>
        <v>40</v>
      </c>
    </row>
    <row r="365" spans="1:7">
      <c r="A365" s="5">
        <v>362</v>
      </c>
      <c r="B365" s="5" t="s">
        <v>37</v>
      </c>
      <c r="C365" s="7" t="s">
        <v>571</v>
      </c>
      <c r="D365" s="7" t="s">
        <v>435</v>
      </c>
      <c r="E365" s="5">
        <v>52</v>
      </c>
      <c r="F365" s="5">
        <f t="shared" si="5"/>
        <v>10.4</v>
      </c>
      <c r="G365" s="5"/>
    </row>
    <row r="366" spans="1:7">
      <c r="A366" s="5">
        <v>363</v>
      </c>
      <c r="B366" s="5" t="s">
        <v>37</v>
      </c>
      <c r="C366" s="7" t="s">
        <v>571</v>
      </c>
      <c r="D366" s="7" t="s">
        <v>308</v>
      </c>
      <c r="E366" s="5">
        <v>52</v>
      </c>
      <c r="F366" s="5">
        <f t="shared" si="5"/>
        <v>10.4</v>
      </c>
      <c r="G366" s="5"/>
    </row>
    <row r="367" spans="1:7">
      <c r="A367" s="5">
        <v>364</v>
      </c>
      <c r="B367" s="5" t="s">
        <v>37</v>
      </c>
      <c r="C367" s="7" t="s">
        <v>36</v>
      </c>
      <c r="D367" s="7" t="s">
        <v>320</v>
      </c>
      <c r="E367" s="5">
        <v>44</v>
      </c>
      <c r="F367" s="5">
        <f t="shared" si="5"/>
        <v>8.8000000000000007</v>
      </c>
      <c r="G367" s="5"/>
    </row>
    <row r="368" spans="1:7">
      <c r="A368" s="5">
        <v>365</v>
      </c>
      <c r="B368" s="5" t="s">
        <v>381</v>
      </c>
      <c r="C368" s="7" t="s">
        <v>382</v>
      </c>
      <c r="D368" s="7" t="s">
        <v>303</v>
      </c>
      <c r="E368" s="5">
        <v>34</v>
      </c>
      <c r="F368" s="5">
        <f t="shared" si="5"/>
        <v>6.8000000000000007</v>
      </c>
      <c r="G368" s="5">
        <f>SUMIF(B368:B899,B368,F368:F899)</f>
        <v>13.600000000000001</v>
      </c>
    </row>
    <row r="369" spans="1:7">
      <c r="A369" s="5">
        <v>366</v>
      </c>
      <c r="B369" s="5" t="s">
        <v>381</v>
      </c>
      <c r="C369" s="7" t="s">
        <v>382</v>
      </c>
      <c r="D369" s="7" t="s">
        <v>344</v>
      </c>
      <c r="E369" s="5">
        <v>34</v>
      </c>
      <c r="F369" s="5">
        <f t="shared" si="5"/>
        <v>6.8000000000000007</v>
      </c>
      <c r="G369" s="5"/>
    </row>
    <row r="370" spans="1:7">
      <c r="A370" s="5">
        <v>367</v>
      </c>
      <c r="B370" s="5" t="s">
        <v>243</v>
      </c>
      <c r="C370" s="7" t="s">
        <v>244</v>
      </c>
      <c r="D370" s="7" t="s">
        <v>303</v>
      </c>
      <c r="E370" s="5">
        <v>68</v>
      </c>
      <c r="F370" s="5">
        <f t="shared" si="5"/>
        <v>13.600000000000001</v>
      </c>
      <c r="G370" s="5">
        <f>SUMIF(B370:B901,B370,F370:F901)</f>
        <v>27.200000000000003</v>
      </c>
    </row>
    <row r="371" spans="1:7">
      <c r="A371" s="5">
        <v>368</v>
      </c>
      <c r="B371" s="5" t="s">
        <v>243</v>
      </c>
      <c r="C371" s="7" t="s">
        <v>244</v>
      </c>
      <c r="D371" s="7" t="s">
        <v>344</v>
      </c>
      <c r="E371" s="5">
        <v>68</v>
      </c>
      <c r="F371" s="5">
        <f t="shared" si="5"/>
        <v>13.600000000000001</v>
      </c>
      <c r="G371" s="5"/>
    </row>
    <row r="372" spans="1:7">
      <c r="A372" s="5">
        <v>369</v>
      </c>
      <c r="B372" s="5" t="s">
        <v>539</v>
      </c>
      <c r="C372" s="7" t="s">
        <v>580</v>
      </c>
      <c r="D372" s="7" t="s">
        <v>474</v>
      </c>
      <c r="E372" s="5">
        <v>72</v>
      </c>
      <c r="F372" s="5">
        <f t="shared" si="5"/>
        <v>14.4</v>
      </c>
      <c r="G372" s="5">
        <f>SUMIF(B372:B903,B372,F372:F903)</f>
        <v>38.400000000000006</v>
      </c>
    </row>
    <row r="373" spans="1:7">
      <c r="A373" s="5">
        <v>370</v>
      </c>
      <c r="B373" s="5" t="s">
        <v>539</v>
      </c>
      <c r="C373" s="7" t="s">
        <v>580</v>
      </c>
      <c r="D373" s="7" t="s">
        <v>715</v>
      </c>
      <c r="E373" s="5">
        <v>72</v>
      </c>
      <c r="F373" s="5">
        <f t="shared" si="5"/>
        <v>14.4</v>
      </c>
      <c r="G373" s="5"/>
    </row>
    <row r="374" spans="1:7">
      <c r="A374" s="5">
        <v>371</v>
      </c>
      <c r="B374" s="5" t="s">
        <v>539</v>
      </c>
      <c r="C374" s="7" t="s">
        <v>580</v>
      </c>
      <c r="D374" s="7" t="s">
        <v>185</v>
      </c>
      <c r="E374" s="5">
        <v>48</v>
      </c>
      <c r="F374" s="5">
        <f t="shared" si="5"/>
        <v>9.6000000000000014</v>
      </c>
      <c r="G374" s="5"/>
    </row>
    <row r="375" spans="1:7" s="2" customFormat="1">
      <c r="A375" s="5">
        <v>372</v>
      </c>
      <c r="B375" s="5" t="s">
        <v>176</v>
      </c>
      <c r="C375" s="7" t="s">
        <v>530</v>
      </c>
      <c r="D375" s="7" t="s">
        <v>177</v>
      </c>
      <c r="E375" s="5">
        <v>48</v>
      </c>
      <c r="F375" s="5">
        <f t="shared" si="5"/>
        <v>9.6000000000000014</v>
      </c>
      <c r="G375" s="5">
        <f>SUMIF(B375:B906,B375,F375:F906)</f>
        <v>62.400000000000006</v>
      </c>
    </row>
    <row r="376" spans="1:7" s="2" customFormat="1" ht="28.5">
      <c r="A376" s="5">
        <v>373</v>
      </c>
      <c r="B376" s="5" t="s">
        <v>176</v>
      </c>
      <c r="C376" s="7" t="s">
        <v>647</v>
      </c>
      <c r="D376" s="7" t="s">
        <v>653</v>
      </c>
      <c r="E376" s="5">
        <v>72</v>
      </c>
      <c r="F376" s="5">
        <f t="shared" si="5"/>
        <v>14.4</v>
      </c>
      <c r="G376" s="5"/>
    </row>
    <row r="377" spans="1:7" s="2" customFormat="1">
      <c r="A377" s="5">
        <v>374</v>
      </c>
      <c r="B377" s="5" t="s">
        <v>726</v>
      </c>
      <c r="C377" s="7" t="s">
        <v>180</v>
      </c>
      <c r="D377" s="7" t="s">
        <v>721</v>
      </c>
      <c r="E377" s="5">
        <v>96</v>
      </c>
      <c r="F377" s="5">
        <f t="shared" si="5"/>
        <v>19.200000000000003</v>
      </c>
      <c r="G377" s="5"/>
    </row>
    <row r="378" spans="1:7" s="2" customFormat="1">
      <c r="A378" s="5">
        <v>375</v>
      </c>
      <c r="B378" s="5" t="s">
        <v>726</v>
      </c>
      <c r="C378" s="7" t="s">
        <v>347</v>
      </c>
      <c r="D378" s="7" t="s">
        <v>722</v>
      </c>
      <c r="E378" s="5">
        <v>96</v>
      </c>
      <c r="F378" s="5">
        <f t="shared" si="5"/>
        <v>19.200000000000003</v>
      </c>
      <c r="G378" s="5"/>
    </row>
    <row r="379" spans="1:7">
      <c r="A379" s="5">
        <v>376</v>
      </c>
      <c r="B379" s="5" t="s">
        <v>469</v>
      </c>
      <c r="C379" s="7" t="s">
        <v>557</v>
      </c>
      <c r="D379" s="7" t="s">
        <v>199</v>
      </c>
      <c r="E379" s="5">
        <v>102</v>
      </c>
      <c r="F379" s="5">
        <f t="shared" si="5"/>
        <v>20.400000000000002</v>
      </c>
      <c r="G379" s="5">
        <f>SUMIF(B379:B910,B379,F379:F910)</f>
        <v>61.20000000000001</v>
      </c>
    </row>
    <row r="380" spans="1:7">
      <c r="A380" s="5">
        <v>377</v>
      </c>
      <c r="B380" s="5" t="s">
        <v>469</v>
      </c>
      <c r="C380" s="7" t="s">
        <v>509</v>
      </c>
      <c r="D380" s="7" t="s">
        <v>93</v>
      </c>
      <c r="E380" s="5">
        <v>48</v>
      </c>
      <c r="F380" s="5">
        <f t="shared" si="5"/>
        <v>9.6000000000000014</v>
      </c>
      <c r="G380" s="5"/>
    </row>
    <row r="381" spans="1:7">
      <c r="A381" s="5">
        <v>378</v>
      </c>
      <c r="B381" s="5" t="s">
        <v>469</v>
      </c>
      <c r="C381" s="7" t="s">
        <v>509</v>
      </c>
      <c r="D381" s="7" t="s">
        <v>350</v>
      </c>
      <c r="E381" s="5">
        <v>48</v>
      </c>
      <c r="F381" s="5">
        <f t="shared" si="5"/>
        <v>9.6000000000000014</v>
      </c>
      <c r="G381" s="5"/>
    </row>
    <row r="382" spans="1:7">
      <c r="A382" s="5">
        <v>379</v>
      </c>
      <c r="B382" s="5" t="s">
        <v>469</v>
      </c>
      <c r="C382" s="7" t="s">
        <v>557</v>
      </c>
      <c r="D382" s="7" t="s">
        <v>71</v>
      </c>
      <c r="E382" s="5">
        <v>108</v>
      </c>
      <c r="F382" s="5">
        <f t="shared" si="5"/>
        <v>21.6</v>
      </c>
      <c r="G382" s="5"/>
    </row>
    <row r="383" spans="1:7">
      <c r="A383" s="5">
        <v>380</v>
      </c>
      <c r="B383" s="5" t="s">
        <v>551</v>
      </c>
      <c r="C383" s="7" t="s">
        <v>214</v>
      </c>
      <c r="D383" s="7" t="s">
        <v>211</v>
      </c>
      <c r="E383" s="5">
        <v>84</v>
      </c>
      <c r="F383" s="5">
        <f t="shared" si="5"/>
        <v>16.8</v>
      </c>
      <c r="G383" s="5">
        <f>SUMIF(B383:B914,B383,F383:F914)</f>
        <v>64</v>
      </c>
    </row>
    <row r="384" spans="1:7">
      <c r="A384" s="5">
        <v>381</v>
      </c>
      <c r="B384" s="5" t="s">
        <v>551</v>
      </c>
      <c r="C384" s="7" t="s">
        <v>214</v>
      </c>
      <c r="D384" s="7" t="s">
        <v>629</v>
      </c>
      <c r="E384" s="5">
        <v>84</v>
      </c>
      <c r="F384" s="5">
        <f t="shared" si="5"/>
        <v>16.8</v>
      </c>
      <c r="G384" s="5"/>
    </row>
    <row r="385" spans="1:7">
      <c r="A385" s="5">
        <v>382</v>
      </c>
      <c r="B385" s="5" t="s">
        <v>551</v>
      </c>
      <c r="C385" s="7" t="s">
        <v>4</v>
      </c>
      <c r="D385" s="7" t="s">
        <v>258</v>
      </c>
      <c r="E385" s="5">
        <v>68</v>
      </c>
      <c r="F385" s="5">
        <f t="shared" si="5"/>
        <v>13.600000000000001</v>
      </c>
      <c r="G385" s="5"/>
    </row>
    <row r="386" spans="1:7">
      <c r="A386" s="5">
        <v>383</v>
      </c>
      <c r="B386" s="5" t="s">
        <v>551</v>
      </c>
      <c r="C386" s="7" t="s">
        <v>214</v>
      </c>
      <c r="D386" s="7" t="s">
        <v>578</v>
      </c>
      <c r="E386" s="5">
        <v>84</v>
      </c>
      <c r="F386" s="5">
        <f t="shared" si="5"/>
        <v>16.8</v>
      </c>
      <c r="G386" s="5"/>
    </row>
    <row r="387" spans="1:7" ht="28.5">
      <c r="A387" s="5">
        <v>384</v>
      </c>
      <c r="B387" s="5" t="s">
        <v>259</v>
      </c>
      <c r="C387" s="7" t="s">
        <v>560</v>
      </c>
      <c r="D387" s="7" t="s">
        <v>650</v>
      </c>
      <c r="E387" s="5">
        <v>84</v>
      </c>
      <c r="F387" s="5">
        <f t="shared" si="5"/>
        <v>16.8</v>
      </c>
      <c r="G387" s="5">
        <f>SUMIF(B387:B918,B387,F387:F918)</f>
        <v>16.8</v>
      </c>
    </row>
    <row r="388" spans="1:7" ht="28.5">
      <c r="A388" s="5">
        <v>385</v>
      </c>
      <c r="B388" s="5" t="s">
        <v>152</v>
      </c>
      <c r="C388" s="7" t="s">
        <v>111</v>
      </c>
      <c r="D388" s="7" t="s">
        <v>153</v>
      </c>
      <c r="E388" s="5">
        <v>56</v>
      </c>
      <c r="F388" s="5">
        <f t="shared" si="5"/>
        <v>11.200000000000001</v>
      </c>
      <c r="G388" s="5">
        <f>SUMIF(B388:B919,B388,F388:F919)</f>
        <v>33.6</v>
      </c>
    </row>
    <row r="389" spans="1:7" ht="28.5">
      <c r="A389" s="5">
        <v>386</v>
      </c>
      <c r="B389" s="5" t="s">
        <v>152</v>
      </c>
      <c r="C389" s="7" t="s">
        <v>111</v>
      </c>
      <c r="D389" s="7" t="s">
        <v>658</v>
      </c>
      <c r="E389" s="5">
        <v>56</v>
      </c>
      <c r="F389" s="5">
        <f t="shared" si="5"/>
        <v>11.200000000000001</v>
      </c>
      <c r="G389" s="5"/>
    </row>
    <row r="390" spans="1:7" ht="28.5">
      <c r="A390" s="5">
        <v>387</v>
      </c>
      <c r="B390" s="5" t="s">
        <v>152</v>
      </c>
      <c r="C390" s="7" t="s">
        <v>111</v>
      </c>
      <c r="D390" s="7" t="s">
        <v>700</v>
      </c>
      <c r="E390" s="5">
        <v>56</v>
      </c>
      <c r="F390" s="5">
        <f t="shared" si="5"/>
        <v>11.200000000000001</v>
      </c>
      <c r="G390" s="5"/>
    </row>
    <row r="391" spans="1:7">
      <c r="A391" s="5">
        <v>388</v>
      </c>
      <c r="B391" s="5" t="s">
        <v>535</v>
      </c>
      <c r="C391" s="7" t="s">
        <v>339</v>
      </c>
      <c r="D391" s="7" t="s">
        <v>479</v>
      </c>
      <c r="E391" s="5">
        <v>24</v>
      </c>
      <c r="F391" s="5">
        <f t="shared" ref="F391:F454" si="6">E391*0.2</f>
        <v>4.8000000000000007</v>
      </c>
      <c r="G391" s="5">
        <f>SUMIF(B391:B922,B391,F391:F922)</f>
        <v>9.6000000000000014</v>
      </c>
    </row>
    <row r="392" spans="1:7">
      <c r="A392" s="5">
        <v>389</v>
      </c>
      <c r="B392" s="5" t="s">
        <v>535</v>
      </c>
      <c r="C392" s="7" t="s">
        <v>339</v>
      </c>
      <c r="D392" s="7" t="s">
        <v>206</v>
      </c>
      <c r="E392" s="5">
        <v>24</v>
      </c>
      <c r="F392" s="5">
        <f t="shared" si="6"/>
        <v>4.8000000000000007</v>
      </c>
      <c r="G392" s="5"/>
    </row>
    <row r="393" spans="1:7">
      <c r="A393" s="5">
        <v>390</v>
      </c>
      <c r="B393" s="5" t="s">
        <v>55</v>
      </c>
      <c r="C393" s="7" t="s">
        <v>426</v>
      </c>
      <c r="D393" s="7" t="s">
        <v>704</v>
      </c>
      <c r="E393" s="5">
        <v>56</v>
      </c>
      <c r="F393" s="5">
        <f t="shared" si="6"/>
        <v>11.200000000000001</v>
      </c>
      <c r="G393" s="5">
        <f>SUMIF(B393:B924,B393,F393:F924)</f>
        <v>22.400000000000002</v>
      </c>
    </row>
    <row r="394" spans="1:7">
      <c r="A394" s="5">
        <v>391</v>
      </c>
      <c r="B394" s="5" t="s">
        <v>55</v>
      </c>
      <c r="C394" s="7" t="s">
        <v>426</v>
      </c>
      <c r="D394" s="7" t="s">
        <v>659</v>
      </c>
      <c r="E394" s="5">
        <v>56</v>
      </c>
      <c r="F394" s="5">
        <f t="shared" si="6"/>
        <v>11.200000000000001</v>
      </c>
      <c r="G394" s="5"/>
    </row>
    <row r="395" spans="1:7">
      <c r="A395" s="5">
        <v>392</v>
      </c>
      <c r="B395" s="5" t="s">
        <v>44</v>
      </c>
      <c r="C395" s="7" t="s">
        <v>45</v>
      </c>
      <c r="D395" s="7" t="s">
        <v>703</v>
      </c>
      <c r="E395" s="5">
        <v>56</v>
      </c>
      <c r="F395" s="5">
        <f t="shared" si="6"/>
        <v>11.200000000000001</v>
      </c>
      <c r="G395" s="5">
        <f>SUMIF(B395:B926,B395,F395:F926)</f>
        <v>33.6</v>
      </c>
    </row>
    <row r="396" spans="1:7">
      <c r="A396" s="5">
        <v>393</v>
      </c>
      <c r="B396" s="5" t="s">
        <v>44</v>
      </c>
      <c r="C396" s="7" t="s">
        <v>45</v>
      </c>
      <c r="D396" s="7" t="s">
        <v>632</v>
      </c>
      <c r="E396" s="5">
        <v>56</v>
      </c>
      <c r="F396" s="5">
        <f t="shared" si="6"/>
        <v>11.200000000000001</v>
      </c>
      <c r="G396" s="5"/>
    </row>
    <row r="397" spans="1:7" ht="28.5">
      <c r="A397" s="5">
        <v>394</v>
      </c>
      <c r="B397" s="5" t="s">
        <v>44</v>
      </c>
      <c r="C397" s="7" t="s">
        <v>45</v>
      </c>
      <c r="D397" s="7" t="s">
        <v>634</v>
      </c>
      <c r="E397" s="5">
        <v>56</v>
      </c>
      <c r="F397" s="5">
        <f t="shared" si="6"/>
        <v>11.200000000000001</v>
      </c>
      <c r="G397" s="5"/>
    </row>
    <row r="398" spans="1:7">
      <c r="A398" s="5">
        <v>395</v>
      </c>
      <c r="B398" s="5" t="s">
        <v>402</v>
      </c>
      <c r="C398" s="7" t="s">
        <v>553</v>
      </c>
      <c r="D398" s="7" t="s">
        <v>223</v>
      </c>
      <c r="E398" s="5">
        <v>48</v>
      </c>
      <c r="F398" s="5">
        <f t="shared" si="6"/>
        <v>9.6000000000000014</v>
      </c>
      <c r="G398" s="5">
        <f>SUMIF(B398:B929,B398,F398:F929)</f>
        <v>19.200000000000003</v>
      </c>
    </row>
    <row r="399" spans="1:7">
      <c r="A399" s="5">
        <v>396</v>
      </c>
      <c r="B399" s="5" t="s">
        <v>402</v>
      </c>
      <c r="C399" s="7" t="s">
        <v>553</v>
      </c>
      <c r="D399" s="7" t="s">
        <v>201</v>
      </c>
      <c r="E399" s="5">
        <v>48</v>
      </c>
      <c r="F399" s="5">
        <f t="shared" si="6"/>
        <v>9.6000000000000014</v>
      </c>
      <c r="G399" s="5"/>
    </row>
    <row r="400" spans="1:7">
      <c r="A400" s="5">
        <v>397</v>
      </c>
      <c r="B400" s="5" t="s">
        <v>485</v>
      </c>
      <c r="C400" s="7" t="s">
        <v>23</v>
      </c>
      <c r="D400" s="7" t="s">
        <v>429</v>
      </c>
      <c r="E400" s="5">
        <v>68</v>
      </c>
      <c r="F400" s="5">
        <f t="shared" si="6"/>
        <v>13.600000000000001</v>
      </c>
      <c r="G400" s="5">
        <f>SUMIF(B400:B931,B400,F400:F931)</f>
        <v>40.800000000000004</v>
      </c>
    </row>
    <row r="401" spans="1:7">
      <c r="A401" s="5">
        <v>398</v>
      </c>
      <c r="B401" s="5" t="s">
        <v>485</v>
      </c>
      <c r="C401" s="7" t="s">
        <v>23</v>
      </c>
      <c r="D401" s="7" t="s">
        <v>181</v>
      </c>
      <c r="E401" s="5">
        <v>68</v>
      </c>
      <c r="F401" s="5">
        <f t="shared" si="6"/>
        <v>13.600000000000001</v>
      </c>
      <c r="G401" s="5"/>
    </row>
    <row r="402" spans="1:7">
      <c r="A402" s="5">
        <v>399</v>
      </c>
      <c r="B402" s="5" t="s">
        <v>485</v>
      </c>
      <c r="C402" s="7" t="s">
        <v>23</v>
      </c>
      <c r="D402" s="7" t="s">
        <v>49</v>
      </c>
      <c r="E402" s="5">
        <v>68</v>
      </c>
      <c r="F402" s="5">
        <f t="shared" si="6"/>
        <v>13.600000000000001</v>
      </c>
      <c r="G402" s="5"/>
    </row>
    <row r="403" spans="1:7">
      <c r="A403" s="5">
        <v>400</v>
      </c>
      <c r="B403" s="5" t="s">
        <v>326</v>
      </c>
      <c r="C403" s="7" t="s">
        <v>96</v>
      </c>
      <c r="D403" s="7" t="s">
        <v>548</v>
      </c>
      <c r="E403" s="5">
        <v>56</v>
      </c>
      <c r="F403" s="5">
        <f t="shared" si="6"/>
        <v>11.200000000000001</v>
      </c>
      <c r="G403" s="5">
        <f>SUMIF(B403:B934,B403,F403:F934)</f>
        <v>22.400000000000002</v>
      </c>
    </row>
    <row r="404" spans="1:7">
      <c r="A404" s="5">
        <v>401</v>
      </c>
      <c r="B404" s="5" t="s">
        <v>326</v>
      </c>
      <c r="C404" s="7" t="s">
        <v>96</v>
      </c>
      <c r="D404" s="7" t="s">
        <v>327</v>
      </c>
      <c r="E404" s="5">
        <v>56</v>
      </c>
      <c r="F404" s="5">
        <f t="shared" si="6"/>
        <v>11.200000000000001</v>
      </c>
      <c r="G404" s="5"/>
    </row>
    <row r="405" spans="1:7">
      <c r="A405" s="5">
        <v>402</v>
      </c>
      <c r="B405" s="5" t="s">
        <v>87</v>
      </c>
      <c r="C405" s="7" t="s">
        <v>21</v>
      </c>
      <c r="D405" s="7" t="s">
        <v>98</v>
      </c>
      <c r="E405" s="5">
        <v>64</v>
      </c>
      <c r="F405" s="5">
        <f t="shared" si="6"/>
        <v>12.8</v>
      </c>
      <c r="G405" s="5">
        <f>SUMIF(B405:B936,B405,F405:F936)</f>
        <v>12.8</v>
      </c>
    </row>
    <row r="406" spans="1:7">
      <c r="A406" s="5">
        <v>403</v>
      </c>
      <c r="B406" s="5" t="s">
        <v>15</v>
      </c>
      <c r="C406" s="7" t="s">
        <v>16</v>
      </c>
      <c r="D406" s="7" t="s">
        <v>607</v>
      </c>
      <c r="E406" s="5">
        <v>80</v>
      </c>
      <c r="F406" s="5">
        <f t="shared" si="6"/>
        <v>16</v>
      </c>
      <c r="G406" s="5">
        <f>SUMIF(B406:B937,B406,F406:F937)</f>
        <v>61.600000000000009</v>
      </c>
    </row>
    <row r="407" spans="1:7">
      <c r="A407" s="5">
        <v>404</v>
      </c>
      <c r="B407" s="5" t="s">
        <v>15</v>
      </c>
      <c r="C407" s="7" t="s">
        <v>16</v>
      </c>
      <c r="D407" s="7" t="s">
        <v>672</v>
      </c>
      <c r="E407" s="5">
        <v>76</v>
      </c>
      <c r="F407" s="5">
        <f t="shared" si="6"/>
        <v>15.200000000000001</v>
      </c>
      <c r="G407" s="5"/>
    </row>
    <row r="408" spans="1:7">
      <c r="A408" s="5">
        <v>405</v>
      </c>
      <c r="B408" s="5" t="s">
        <v>15</v>
      </c>
      <c r="C408" s="7" t="s">
        <v>16</v>
      </c>
      <c r="D408" s="7" t="s">
        <v>468</v>
      </c>
      <c r="E408" s="5">
        <v>76</v>
      </c>
      <c r="F408" s="5">
        <f t="shared" si="6"/>
        <v>15.200000000000001</v>
      </c>
      <c r="G408" s="5"/>
    </row>
    <row r="409" spans="1:7">
      <c r="A409" s="5">
        <v>406</v>
      </c>
      <c r="B409" s="5" t="s">
        <v>15</v>
      </c>
      <c r="C409" s="7" t="s">
        <v>16</v>
      </c>
      <c r="D409" s="7" t="s">
        <v>720</v>
      </c>
      <c r="E409" s="5">
        <v>76</v>
      </c>
      <c r="F409" s="5">
        <f t="shared" si="6"/>
        <v>15.200000000000001</v>
      </c>
      <c r="G409" s="5"/>
    </row>
    <row r="410" spans="1:7">
      <c r="A410" s="5">
        <v>407</v>
      </c>
      <c r="B410" s="5" t="s">
        <v>405</v>
      </c>
      <c r="C410" s="7" t="s">
        <v>319</v>
      </c>
      <c r="D410" s="7" t="s">
        <v>596</v>
      </c>
      <c r="E410" s="5">
        <v>56</v>
      </c>
      <c r="F410" s="5">
        <f t="shared" si="6"/>
        <v>11.200000000000001</v>
      </c>
      <c r="G410" s="5">
        <f>SUMIF(B410:B941,B410,F410:F941)</f>
        <v>35.200000000000003</v>
      </c>
    </row>
    <row r="411" spans="1:7">
      <c r="A411" s="5">
        <v>408</v>
      </c>
      <c r="B411" s="5" t="s">
        <v>405</v>
      </c>
      <c r="C411" s="7" t="s">
        <v>38</v>
      </c>
      <c r="D411" s="7" t="s">
        <v>58</v>
      </c>
      <c r="E411" s="5">
        <v>32</v>
      </c>
      <c r="F411" s="5">
        <f t="shared" si="6"/>
        <v>6.4</v>
      </c>
      <c r="G411" s="5"/>
    </row>
    <row r="412" spans="1:7">
      <c r="A412" s="5">
        <v>409</v>
      </c>
      <c r="B412" s="5" t="s">
        <v>405</v>
      </c>
      <c r="C412" s="7" t="s">
        <v>38</v>
      </c>
      <c r="D412" s="7" t="s">
        <v>98</v>
      </c>
      <c r="E412" s="5">
        <v>32</v>
      </c>
      <c r="F412" s="5">
        <f t="shared" si="6"/>
        <v>6.4</v>
      </c>
      <c r="G412" s="5"/>
    </row>
    <row r="413" spans="1:7" ht="28.5">
      <c r="A413" s="5">
        <v>410</v>
      </c>
      <c r="B413" s="5" t="s">
        <v>405</v>
      </c>
      <c r="C413" s="7" t="s">
        <v>319</v>
      </c>
      <c r="D413" s="7" t="s">
        <v>652</v>
      </c>
      <c r="E413" s="5">
        <v>56</v>
      </c>
      <c r="F413" s="5">
        <f t="shared" si="6"/>
        <v>11.200000000000001</v>
      </c>
      <c r="G413" s="5"/>
    </row>
    <row r="414" spans="1:7">
      <c r="A414" s="5">
        <v>411</v>
      </c>
      <c r="B414" s="5" t="s">
        <v>716</v>
      </c>
      <c r="C414" s="7" t="s">
        <v>45</v>
      </c>
      <c r="D414" s="7" t="s">
        <v>627</v>
      </c>
      <c r="E414" s="5">
        <v>56</v>
      </c>
      <c r="F414" s="5">
        <f t="shared" si="6"/>
        <v>11.200000000000001</v>
      </c>
      <c r="G414" s="5">
        <f>SUMIF(B414:B945,B414,F414:F945)</f>
        <v>11.200000000000001</v>
      </c>
    </row>
    <row r="415" spans="1:7">
      <c r="A415" s="5">
        <v>412</v>
      </c>
      <c r="B415" s="5" t="s">
        <v>526</v>
      </c>
      <c r="C415" s="7" t="s">
        <v>677</v>
      </c>
      <c r="D415" s="7" t="s">
        <v>364</v>
      </c>
      <c r="E415" s="5">
        <v>72</v>
      </c>
      <c r="F415" s="5">
        <f t="shared" si="6"/>
        <v>14.4</v>
      </c>
      <c r="G415" s="5">
        <f>SUMIF(B415:B946,B415,F415:F946)</f>
        <v>54.400000000000006</v>
      </c>
    </row>
    <row r="416" spans="1:7">
      <c r="A416" s="5">
        <v>413</v>
      </c>
      <c r="B416" s="5" t="s">
        <v>526</v>
      </c>
      <c r="C416" s="7" t="s">
        <v>527</v>
      </c>
      <c r="D416" s="7" t="s">
        <v>519</v>
      </c>
      <c r="E416" s="5">
        <v>68</v>
      </c>
      <c r="F416" s="5">
        <f t="shared" si="6"/>
        <v>13.600000000000001</v>
      </c>
      <c r="G416" s="5"/>
    </row>
    <row r="417" spans="1:7">
      <c r="A417" s="5">
        <v>414</v>
      </c>
      <c r="B417" s="5" t="s">
        <v>526</v>
      </c>
      <c r="C417" s="7" t="s">
        <v>527</v>
      </c>
      <c r="D417" s="7" t="s">
        <v>191</v>
      </c>
      <c r="E417" s="5">
        <v>68</v>
      </c>
      <c r="F417" s="5">
        <f t="shared" si="6"/>
        <v>13.600000000000001</v>
      </c>
      <c r="G417" s="5"/>
    </row>
    <row r="418" spans="1:7">
      <c r="A418" s="5">
        <v>415</v>
      </c>
      <c r="B418" s="5" t="s">
        <v>526</v>
      </c>
      <c r="C418" s="7" t="s">
        <v>570</v>
      </c>
      <c r="D418" s="7" t="s">
        <v>311</v>
      </c>
      <c r="E418" s="5">
        <v>64</v>
      </c>
      <c r="F418" s="5">
        <f t="shared" si="6"/>
        <v>12.8</v>
      </c>
      <c r="G418" s="5"/>
    </row>
    <row r="419" spans="1:7">
      <c r="A419" s="5">
        <v>416</v>
      </c>
      <c r="B419" s="5" t="s">
        <v>325</v>
      </c>
      <c r="C419" s="7" t="s">
        <v>491</v>
      </c>
      <c r="D419" s="7" t="s">
        <v>520</v>
      </c>
      <c r="E419" s="5">
        <v>56</v>
      </c>
      <c r="F419" s="5">
        <f t="shared" si="6"/>
        <v>11.200000000000001</v>
      </c>
      <c r="G419" s="5">
        <f>SUMIF(B419:B950,B419,F419:F950)</f>
        <v>11.200000000000001</v>
      </c>
    </row>
    <row r="420" spans="1:7">
      <c r="A420" s="5">
        <v>417</v>
      </c>
      <c r="B420" s="5" t="s">
        <v>266</v>
      </c>
      <c r="C420" s="7" t="s">
        <v>40</v>
      </c>
      <c r="D420" s="7" t="s">
        <v>696</v>
      </c>
      <c r="E420" s="5">
        <v>30</v>
      </c>
      <c r="F420" s="5">
        <f t="shared" si="6"/>
        <v>6</v>
      </c>
      <c r="G420" s="5">
        <f>SUMIF(B420:B951,B420,F420:F951)</f>
        <v>25.200000000000003</v>
      </c>
    </row>
    <row r="421" spans="1:7">
      <c r="A421" s="5">
        <v>418</v>
      </c>
      <c r="B421" s="5" t="s">
        <v>266</v>
      </c>
      <c r="C421" s="7" t="s">
        <v>8</v>
      </c>
      <c r="D421" s="7" t="s">
        <v>267</v>
      </c>
      <c r="E421" s="5">
        <v>48</v>
      </c>
      <c r="F421" s="5">
        <f t="shared" si="6"/>
        <v>9.6000000000000014</v>
      </c>
      <c r="G421" s="5"/>
    </row>
    <row r="422" spans="1:7">
      <c r="A422" s="5">
        <v>419</v>
      </c>
      <c r="B422" s="5" t="s">
        <v>266</v>
      </c>
      <c r="C422" s="7" t="s">
        <v>8</v>
      </c>
      <c r="D422" s="7" t="s">
        <v>681</v>
      </c>
      <c r="E422" s="5">
        <v>48</v>
      </c>
      <c r="F422" s="5">
        <f t="shared" si="6"/>
        <v>9.6000000000000014</v>
      </c>
      <c r="G422" s="5"/>
    </row>
    <row r="423" spans="1:7">
      <c r="A423" s="5">
        <v>420</v>
      </c>
      <c r="B423" s="5" t="s">
        <v>125</v>
      </c>
      <c r="C423" s="7" t="s">
        <v>126</v>
      </c>
      <c r="D423" s="7" t="s">
        <v>522</v>
      </c>
      <c r="E423" s="5">
        <v>96</v>
      </c>
      <c r="F423" s="5">
        <f t="shared" si="6"/>
        <v>19.200000000000003</v>
      </c>
      <c r="G423" s="5">
        <f>SUMIF(B423:B954,B423,F423:F954)</f>
        <v>19.200000000000003</v>
      </c>
    </row>
    <row r="424" spans="1:7">
      <c r="A424" s="5">
        <v>421</v>
      </c>
      <c r="B424" s="5" t="s">
        <v>175</v>
      </c>
      <c r="C424" s="7" t="s">
        <v>362</v>
      </c>
      <c r="D424" s="7" t="s">
        <v>67</v>
      </c>
      <c r="E424" s="5">
        <v>68</v>
      </c>
      <c r="F424" s="5">
        <f t="shared" si="6"/>
        <v>13.600000000000001</v>
      </c>
      <c r="G424" s="5">
        <f>SUMIF(B424:B955,B424,F424:F955)</f>
        <v>71.2</v>
      </c>
    </row>
    <row r="425" spans="1:7">
      <c r="A425" s="5">
        <v>422</v>
      </c>
      <c r="B425" s="5" t="s">
        <v>175</v>
      </c>
      <c r="C425" s="7" t="s">
        <v>362</v>
      </c>
      <c r="D425" s="7" t="s">
        <v>71</v>
      </c>
      <c r="E425" s="5">
        <v>72</v>
      </c>
      <c r="F425" s="5">
        <f t="shared" si="6"/>
        <v>14.4</v>
      </c>
      <c r="G425" s="5"/>
    </row>
    <row r="426" spans="1:7">
      <c r="A426" s="5">
        <v>423</v>
      </c>
      <c r="B426" s="5" t="s">
        <v>175</v>
      </c>
      <c r="C426" s="7" t="s">
        <v>362</v>
      </c>
      <c r="D426" s="7" t="s">
        <v>210</v>
      </c>
      <c r="E426" s="5">
        <v>72</v>
      </c>
      <c r="F426" s="5">
        <f t="shared" si="6"/>
        <v>14.4</v>
      </c>
      <c r="G426" s="5"/>
    </row>
    <row r="427" spans="1:7">
      <c r="A427" s="5">
        <v>424</v>
      </c>
      <c r="B427" s="5" t="s">
        <v>175</v>
      </c>
      <c r="C427" s="7" t="s">
        <v>362</v>
      </c>
      <c r="D427" s="7" t="s">
        <v>464</v>
      </c>
      <c r="E427" s="5">
        <v>72</v>
      </c>
      <c r="F427" s="5">
        <f t="shared" si="6"/>
        <v>14.4</v>
      </c>
      <c r="G427" s="5"/>
    </row>
    <row r="428" spans="1:7">
      <c r="A428" s="5">
        <v>425</v>
      </c>
      <c r="B428" s="5" t="s">
        <v>175</v>
      </c>
      <c r="C428" s="7" t="s">
        <v>362</v>
      </c>
      <c r="D428" s="7" t="s">
        <v>77</v>
      </c>
      <c r="E428" s="5">
        <v>72</v>
      </c>
      <c r="F428" s="5">
        <f t="shared" si="6"/>
        <v>14.4</v>
      </c>
      <c r="G428" s="5"/>
    </row>
    <row r="429" spans="1:7">
      <c r="A429" s="5">
        <v>426</v>
      </c>
      <c r="B429" s="5" t="s">
        <v>247</v>
      </c>
      <c r="C429" s="7" t="s">
        <v>78</v>
      </c>
      <c r="D429" s="7" t="s">
        <v>323</v>
      </c>
      <c r="E429" s="5">
        <v>68</v>
      </c>
      <c r="F429" s="5">
        <f t="shared" si="6"/>
        <v>13.600000000000001</v>
      </c>
      <c r="G429" s="5">
        <f>SUMIF(B429:B960,B429,F429:F960)</f>
        <v>49.6</v>
      </c>
    </row>
    <row r="430" spans="1:7">
      <c r="A430" s="5">
        <v>427</v>
      </c>
      <c r="B430" s="5" t="s">
        <v>247</v>
      </c>
      <c r="C430" s="7" t="s">
        <v>620</v>
      </c>
      <c r="D430" s="7" t="s">
        <v>180</v>
      </c>
      <c r="E430" s="5">
        <v>64</v>
      </c>
      <c r="F430" s="5">
        <f t="shared" si="6"/>
        <v>12.8</v>
      </c>
      <c r="G430" s="5"/>
    </row>
    <row r="431" spans="1:7">
      <c r="A431" s="5">
        <v>428</v>
      </c>
      <c r="B431" s="5" t="s">
        <v>247</v>
      </c>
      <c r="C431" s="7" t="s">
        <v>620</v>
      </c>
      <c r="D431" s="7" t="s">
        <v>347</v>
      </c>
      <c r="E431" s="5">
        <v>64</v>
      </c>
      <c r="F431" s="5">
        <f t="shared" si="6"/>
        <v>12.8</v>
      </c>
      <c r="G431" s="5"/>
    </row>
    <row r="432" spans="1:7">
      <c r="A432" s="5">
        <v>429</v>
      </c>
      <c r="B432" s="5" t="s">
        <v>247</v>
      </c>
      <c r="C432" s="7" t="s">
        <v>78</v>
      </c>
      <c r="D432" s="7" t="s">
        <v>532</v>
      </c>
      <c r="E432" s="5">
        <v>52</v>
      </c>
      <c r="F432" s="5">
        <f t="shared" si="6"/>
        <v>10.4</v>
      </c>
      <c r="G432" s="5"/>
    </row>
    <row r="433" spans="1:7">
      <c r="A433" s="5">
        <v>430</v>
      </c>
      <c r="B433" s="5" t="s">
        <v>26</v>
      </c>
      <c r="C433" s="7" t="s">
        <v>27</v>
      </c>
      <c r="D433" s="7" t="s">
        <v>28</v>
      </c>
      <c r="E433" s="5">
        <v>48</v>
      </c>
      <c r="F433" s="5">
        <f t="shared" si="6"/>
        <v>9.6000000000000014</v>
      </c>
      <c r="G433" s="5">
        <f>SUMIF(B433:B964,B433,F433:F964)</f>
        <v>48.000000000000007</v>
      </c>
    </row>
    <row r="434" spans="1:7">
      <c r="A434" s="5">
        <v>431</v>
      </c>
      <c r="B434" s="5" t="s">
        <v>26</v>
      </c>
      <c r="C434" s="7" t="s">
        <v>27</v>
      </c>
      <c r="D434" s="7" t="s">
        <v>275</v>
      </c>
      <c r="E434" s="5">
        <v>48</v>
      </c>
      <c r="F434" s="5">
        <f t="shared" si="6"/>
        <v>9.6000000000000014</v>
      </c>
      <c r="G434" s="5"/>
    </row>
    <row r="435" spans="1:7">
      <c r="A435" s="5">
        <v>432</v>
      </c>
      <c r="B435" s="5" t="s">
        <v>26</v>
      </c>
      <c r="C435" s="7" t="s">
        <v>27</v>
      </c>
      <c r="D435" s="7" t="s">
        <v>321</v>
      </c>
      <c r="E435" s="5">
        <v>68</v>
      </c>
      <c r="F435" s="5">
        <f t="shared" si="6"/>
        <v>13.600000000000001</v>
      </c>
      <c r="G435" s="5"/>
    </row>
    <row r="436" spans="1:7">
      <c r="A436" s="5">
        <v>433</v>
      </c>
      <c r="B436" s="5" t="s">
        <v>26</v>
      </c>
      <c r="C436" s="7" t="s">
        <v>27</v>
      </c>
      <c r="D436" s="7" t="s">
        <v>409</v>
      </c>
      <c r="E436" s="5">
        <v>76</v>
      </c>
      <c r="F436" s="5">
        <f t="shared" si="6"/>
        <v>15.200000000000001</v>
      </c>
      <c r="G436" s="5"/>
    </row>
    <row r="437" spans="1:7">
      <c r="A437" s="5">
        <v>434</v>
      </c>
      <c r="B437" s="5" t="s">
        <v>359</v>
      </c>
      <c r="C437" s="7" t="s">
        <v>360</v>
      </c>
      <c r="D437" s="7" t="s">
        <v>361</v>
      </c>
      <c r="E437" s="5">
        <v>48</v>
      </c>
      <c r="F437" s="5">
        <f t="shared" si="6"/>
        <v>9.6000000000000014</v>
      </c>
      <c r="G437" s="5">
        <f>SUMIF(B437:B968,B437,F437:F968)</f>
        <v>9.6000000000000014</v>
      </c>
    </row>
    <row r="438" spans="1:7" ht="28.5">
      <c r="A438" s="5">
        <v>435</v>
      </c>
      <c r="B438" s="5" t="s">
        <v>178</v>
      </c>
      <c r="C438" s="7" t="s">
        <v>300</v>
      </c>
      <c r="D438" s="7" t="s">
        <v>511</v>
      </c>
      <c r="E438" s="5">
        <v>56</v>
      </c>
      <c r="F438" s="5">
        <f t="shared" si="6"/>
        <v>11.200000000000001</v>
      </c>
      <c r="G438" s="5">
        <f>SUMIF(B438:B969,B438,F438:F969)</f>
        <v>48.800000000000004</v>
      </c>
    </row>
    <row r="439" spans="1:7">
      <c r="A439" s="5">
        <v>436</v>
      </c>
      <c r="B439" s="5" t="s">
        <v>178</v>
      </c>
      <c r="C439" s="7" t="s">
        <v>300</v>
      </c>
      <c r="D439" s="7" t="s">
        <v>308</v>
      </c>
      <c r="E439" s="5">
        <v>52</v>
      </c>
      <c r="F439" s="5">
        <f t="shared" si="6"/>
        <v>10.4</v>
      </c>
      <c r="G439" s="5"/>
    </row>
    <row r="440" spans="1:7">
      <c r="A440" s="5">
        <v>437</v>
      </c>
      <c r="B440" s="5" t="s">
        <v>178</v>
      </c>
      <c r="C440" s="7" t="s">
        <v>416</v>
      </c>
      <c r="D440" s="7" t="s">
        <v>303</v>
      </c>
      <c r="E440" s="5">
        <v>68</v>
      </c>
      <c r="F440" s="5">
        <f t="shared" si="6"/>
        <v>13.600000000000001</v>
      </c>
      <c r="G440" s="5"/>
    </row>
    <row r="441" spans="1:7">
      <c r="A441" s="5">
        <v>438</v>
      </c>
      <c r="B441" s="5" t="s">
        <v>178</v>
      </c>
      <c r="C441" s="7" t="s">
        <v>416</v>
      </c>
      <c r="D441" s="7" t="s">
        <v>344</v>
      </c>
      <c r="E441" s="5">
        <v>68</v>
      </c>
      <c r="F441" s="5">
        <f t="shared" si="6"/>
        <v>13.600000000000001</v>
      </c>
      <c r="G441" s="5"/>
    </row>
    <row r="442" spans="1:7" ht="28.5">
      <c r="A442" s="5">
        <v>439</v>
      </c>
      <c r="B442" s="5" t="s">
        <v>186</v>
      </c>
      <c r="C442" s="7" t="s">
        <v>187</v>
      </c>
      <c r="D442" s="7" t="s">
        <v>630</v>
      </c>
      <c r="E442" s="5">
        <v>56</v>
      </c>
      <c r="F442" s="5">
        <f t="shared" si="6"/>
        <v>11.200000000000001</v>
      </c>
      <c r="G442" s="5">
        <f>SUMIF(B442:B973,B442,F442:F973)</f>
        <v>33.6</v>
      </c>
    </row>
    <row r="443" spans="1:7" ht="28.5">
      <c r="A443" s="5">
        <v>440</v>
      </c>
      <c r="B443" s="5" t="s">
        <v>186</v>
      </c>
      <c r="C443" s="7" t="s">
        <v>187</v>
      </c>
      <c r="D443" s="7" t="s">
        <v>417</v>
      </c>
      <c r="E443" s="5">
        <v>56</v>
      </c>
      <c r="F443" s="5">
        <f t="shared" si="6"/>
        <v>11.200000000000001</v>
      </c>
      <c r="G443" s="5"/>
    </row>
    <row r="444" spans="1:7" ht="28.5">
      <c r="A444" s="5">
        <v>441</v>
      </c>
      <c r="B444" s="5" t="s">
        <v>186</v>
      </c>
      <c r="C444" s="7" t="s">
        <v>187</v>
      </c>
      <c r="D444" s="7" t="s">
        <v>608</v>
      </c>
      <c r="E444" s="5">
        <v>56</v>
      </c>
      <c r="F444" s="5">
        <f t="shared" si="6"/>
        <v>11.200000000000001</v>
      </c>
      <c r="G444" s="5"/>
    </row>
    <row r="445" spans="1:7">
      <c r="A445" s="5">
        <v>442</v>
      </c>
      <c r="B445" s="5" t="s">
        <v>140</v>
      </c>
      <c r="C445" s="7" t="s">
        <v>541</v>
      </c>
      <c r="D445" s="7" t="s">
        <v>102</v>
      </c>
      <c r="E445" s="5">
        <v>36</v>
      </c>
      <c r="F445" s="5">
        <f t="shared" si="6"/>
        <v>7.2</v>
      </c>
      <c r="G445" s="5">
        <f>SUMIF(B445:B976,B445,F445:F976)</f>
        <v>28.8</v>
      </c>
    </row>
    <row r="446" spans="1:7">
      <c r="A446" s="5">
        <v>443</v>
      </c>
      <c r="B446" s="5" t="s">
        <v>140</v>
      </c>
      <c r="C446" s="7" t="s">
        <v>541</v>
      </c>
      <c r="D446" s="7" t="s">
        <v>84</v>
      </c>
      <c r="E446" s="5">
        <v>36</v>
      </c>
      <c r="F446" s="5">
        <f t="shared" si="6"/>
        <v>7.2</v>
      </c>
      <c r="G446" s="5"/>
    </row>
    <row r="447" spans="1:7">
      <c r="A447" s="5">
        <v>444</v>
      </c>
      <c r="B447" s="5" t="s">
        <v>140</v>
      </c>
      <c r="C447" s="7" t="s">
        <v>541</v>
      </c>
      <c r="D447" s="7" t="s">
        <v>141</v>
      </c>
      <c r="E447" s="5">
        <v>36</v>
      </c>
      <c r="F447" s="5">
        <f t="shared" si="6"/>
        <v>7.2</v>
      </c>
      <c r="G447" s="5"/>
    </row>
    <row r="448" spans="1:7">
      <c r="A448" s="5">
        <v>445</v>
      </c>
      <c r="B448" s="5" t="s">
        <v>140</v>
      </c>
      <c r="C448" s="7" t="s">
        <v>541</v>
      </c>
      <c r="D448" s="7" t="s">
        <v>83</v>
      </c>
      <c r="E448" s="5">
        <v>36</v>
      </c>
      <c r="F448" s="5">
        <f t="shared" si="6"/>
        <v>7.2</v>
      </c>
      <c r="G448" s="5"/>
    </row>
    <row r="449" spans="1:7">
      <c r="A449" s="5">
        <v>446</v>
      </c>
      <c r="B449" s="5" t="s">
        <v>441</v>
      </c>
      <c r="C449" s="7" t="s">
        <v>594</v>
      </c>
      <c r="D449" s="7" t="s">
        <v>506</v>
      </c>
      <c r="E449" s="5">
        <v>56</v>
      </c>
      <c r="F449" s="5">
        <f t="shared" si="6"/>
        <v>11.200000000000001</v>
      </c>
      <c r="G449" s="5">
        <f>SUMIF(B449:B980,B449,F449:F980)</f>
        <v>23.200000000000003</v>
      </c>
    </row>
    <row r="450" spans="1:7">
      <c r="A450" s="5">
        <v>447</v>
      </c>
      <c r="B450" s="5" t="s">
        <v>441</v>
      </c>
      <c r="C450" s="7" t="s">
        <v>666</v>
      </c>
      <c r="D450" s="7" t="s">
        <v>437</v>
      </c>
      <c r="E450" s="5">
        <v>60</v>
      </c>
      <c r="F450" s="5">
        <f t="shared" si="6"/>
        <v>12</v>
      </c>
      <c r="G450" s="5"/>
    </row>
    <row r="451" spans="1:7">
      <c r="A451" s="5">
        <v>448</v>
      </c>
      <c r="B451" s="5" t="s">
        <v>261</v>
      </c>
      <c r="C451" s="7" t="s">
        <v>557</v>
      </c>
      <c r="D451" s="7" t="s">
        <v>258</v>
      </c>
      <c r="E451" s="5">
        <v>102</v>
      </c>
      <c r="F451" s="5">
        <f t="shared" si="6"/>
        <v>20.400000000000002</v>
      </c>
      <c r="G451" s="5">
        <f>SUMIF(B451:B982,B451,F451:F982)</f>
        <v>20.400000000000002</v>
      </c>
    </row>
    <row r="452" spans="1:7">
      <c r="A452" s="5">
        <v>449</v>
      </c>
      <c r="B452" s="5" t="s">
        <v>118</v>
      </c>
      <c r="C452" s="7" t="s">
        <v>119</v>
      </c>
      <c r="D452" s="7" t="s">
        <v>252</v>
      </c>
      <c r="E452" s="5">
        <v>56</v>
      </c>
      <c r="F452" s="5">
        <f t="shared" si="6"/>
        <v>11.200000000000001</v>
      </c>
      <c r="G452" s="5">
        <f>SUMIF(B452:B983,B452,F452:F983)</f>
        <v>22.400000000000002</v>
      </c>
    </row>
    <row r="453" spans="1:7">
      <c r="A453" s="5">
        <v>450</v>
      </c>
      <c r="B453" s="5" t="s">
        <v>118</v>
      </c>
      <c r="C453" s="7" t="s">
        <v>119</v>
      </c>
      <c r="D453" s="7" t="s">
        <v>120</v>
      </c>
      <c r="E453" s="5">
        <v>56</v>
      </c>
      <c r="F453" s="5">
        <f t="shared" si="6"/>
        <v>11.200000000000001</v>
      </c>
      <c r="G453" s="5"/>
    </row>
    <row r="454" spans="1:7" s="2" customFormat="1" ht="28.5">
      <c r="A454" s="5">
        <v>451</v>
      </c>
      <c r="B454" s="5" t="s">
        <v>94</v>
      </c>
      <c r="C454" s="7" t="s">
        <v>45</v>
      </c>
      <c r="D454" s="7" t="s">
        <v>723</v>
      </c>
      <c r="E454" s="5">
        <v>56</v>
      </c>
      <c r="F454" s="5">
        <f t="shared" si="6"/>
        <v>11.200000000000001</v>
      </c>
      <c r="G454" s="5">
        <f>SUMIF(B454:B985,B454,F454:F985)</f>
        <v>22.400000000000002</v>
      </c>
    </row>
    <row r="455" spans="1:7" s="3" customFormat="1" ht="28.5">
      <c r="A455" s="5">
        <v>452</v>
      </c>
      <c r="B455" s="5" t="s">
        <v>94</v>
      </c>
      <c r="C455" s="7" t="s">
        <v>45</v>
      </c>
      <c r="D455" s="7" t="s">
        <v>738</v>
      </c>
      <c r="E455" s="5">
        <v>56</v>
      </c>
      <c r="F455" s="5">
        <f t="shared" ref="F455" si="7">E455*0.2</f>
        <v>11.200000000000001</v>
      </c>
      <c r="G455" s="10"/>
    </row>
    <row r="456" spans="1:7">
      <c r="A456" s="5">
        <v>453</v>
      </c>
      <c r="B456" s="5" t="s">
        <v>90</v>
      </c>
      <c r="C456" s="7" t="s">
        <v>251</v>
      </c>
      <c r="D456" s="7" t="s">
        <v>617</v>
      </c>
      <c r="E456" s="5">
        <v>56</v>
      </c>
      <c r="F456" s="5">
        <f t="shared" ref="F456:F519" si="8">E456*0.2</f>
        <v>11.200000000000001</v>
      </c>
      <c r="G456" s="5">
        <f>SUMIF(B456:B986,B456,F456:F986)</f>
        <v>28.8</v>
      </c>
    </row>
    <row r="457" spans="1:7">
      <c r="A457" s="5">
        <v>454</v>
      </c>
      <c r="B457" s="5" t="s">
        <v>90</v>
      </c>
      <c r="C457" s="7" t="s">
        <v>123</v>
      </c>
      <c r="D457" s="7" t="s">
        <v>307</v>
      </c>
      <c r="E457" s="5">
        <v>44</v>
      </c>
      <c r="F457" s="5">
        <f t="shared" si="8"/>
        <v>8.8000000000000007</v>
      </c>
      <c r="G457" s="5"/>
    </row>
    <row r="458" spans="1:7">
      <c r="A458" s="5">
        <v>455</v>
      </c>
      <c r="B458" s="5" t="s">
        <v>90</v>
      </c>
      <c r="C458" s="7" t="s">
        <v>123</v>
      </c>
      <c r="D458" s="7" t="s">
        <v>287</v>
      </c>
      <c r="E458" s="5">
        <v>44</v>
      </c>
      <c r="F458" s="5">
        <f t="shared" si="8"/>
        <v>8.8000000000000007</v>
      </c>
      <c r="G458" s="5"/>
    </row>
    <row r="459" spans="1:7">
      <c r="A459" s="5">
        <v>456</v>
      </c>
      <c r="B459" s="5" t="s">
        <v>124</v>
      </c>
      <c r="C459" s="7" t="s">
        <v>242</v>
      </c>
      <c r="D459" s="7" t="s">
        <v>340</v>
      </c>
      <c r="E459" s="5">
        <v>72</v>
      </c>
      <c r="F459" s="5">
        <f t="shared" si="8"/>
        <v>14.4</v>
      </c>
      <c r="G459" s="5">
        <f>SUMIF(B459:B989,B459,F459:F989)</f>
        <v>28</v>
      </c>
    </row>
    <row r="460" spans="1:7">
      <c r="A460" s="5">
        <v>457</v>
      </c>
      <c r="B460" s="5" t="s">
        <v>124</v>
      </c>
      <c r="C460" s="7" t="s">
        <v>242</v>
      </c>
      <c r="D460" s="7" t="s">
        <v>419</v>
      </c>
      <c r="E460" s="5">
        <v>68</v>
      </c>
      <c r="F460" s="5">
        <f t="shared" si="8"/>
        <v>13.600000000000001</v>
      </c>
      <c r="G460" s="5"/>
    </row>
    <row r="461" spans="1:7">
      <c r="A461" s="5">
        <v>458</v>
      </c>
      <c r="B461" s="5" t="s">
        <v>184</v>
      </c>
      <c r="C461" s="7" t="s">
        <v>673</v>
      </c>
      <c r="D461" s="7" t="s">
        <v>674</v>
      </c>
      <c r="E461" s="5">
        <v>160</v>
      </c>
      <c r="F461" s="5">
        <f t="shared" si="8"/>
        <v>32</v>
      </c>
      <c r="G461" s="5">
        <f>SUMIF(B461:B991,B461,F461:F991)</f>
        <v>64</v>
      </c>
    </row>
    <row r="462" spans="1:7">
      <c r="A462" s="5">
        <v>459</v>
      </c>
      <c r="B462" s="5" t="s">
        <v>184</v>
      </c>
      <c r="C462" s="7" t="s">
        <v>673</v>
      </c>
      <c r="D462" s="7" t="s">
        <v>690</v>
      </c>
      <c r="E462" s="5">
        <v>160</v>
      </c>
      <c r="F462" s="5">
        <f t="shared" si="8"/>
        <v>32</v>
      </c>
      <c r="G462" s="5"/>
    </row>
    <row r="463" spans="1:7">
      <c r="A463" s="5">
        <v>460</v>
      </c>
      <c r="B463" s="5" t="s">
        <v>234</v>
      </c>
      <c r="C463" s="7" t="s">
        <v>316</v>
      </c>
      <c r="D463" s="7" t="s">
        <v>302</v>
      </c>
      <c r="E463" s="5">
        <v>56</v>
      </c>
      <c r="F463" s="5">
        <f t="shared" si="8"/>
        <v>11.200000000000001</v>
      </c>
      <c r="G463" s="5">
        <f>SUMIF(B463:B993,B463,F463:F993)</f>
        <v>55.20000000000001</v>
      </c>
    </row>
    <row r="464" spans="1:7">
      <c r="A464" s="5">
        <v>461</v>
      </c>
      <c r="B464" s="5" t="s">
        <v>234</v>
      </c>
      <c r="C464" s="7" t="s">
        <v>316</v>
      </c>
      <c r="D464" s="7" t="s">
        <v>532</v>
      </c>
      <c r="E464" s="5">
        <v>52</v>
      </c>
      <c r="F464" s="5">
        <f t="shared" si="8"/>
        <v>10.4</v>
      </c>
      <c r="G464" s="5"/>
    </row>
    <row r="465" spans="1:7" ht="28.5">
      <c r="A465" s="5">
        <v>462</v>
      </c>
      <c r="B465" s="5" t="s">
        <v>234</v>
      </c>
      <c r="C465" s="7" t="s">
        <v>316</v>
      </c>
      <c r="D465" s="7" t="s">
        <v>665</v>
      </c>
      <c r="E465" s="5">
        <v>56</v>
      </c>
      <c r="F465" s="5">
        <f t="shared" si="8"/>
        <v>11.200000000000001</v>
      </c>
      <c r="G465" s="5"/>
    </row>
    <row r="466" spans="1:7">
      <c r="A466" s="5">
        <v>463</v>
      </c>
      <c r="B466" s="5" t="s">
        <v>234</v>
      </c>
      <c r="C466" s="7" t="s">
        <v>316</v>
      </c>
      <c r="D466" s="7" t="s">
        <v>612</v>
      </c>
      <c r="E466" s="5">
        <v>56</v>
      </c>
      <c r="F466" s="5">
        <f t="shared" si="8"/>
        <v>11.200000000000001</v>
      </c>
      <c r="G466" s="5"/>
    </row>
    <row r="467" spans="1:7">
      <c r="A467" s="5">
        <v>464</v>
      </c>
      <c r="B467" s="5" t="s">
        <v>234</v>
      </c>
      <c r="C467" s="7" t="s">
        <v>316</v>
      </c>
      <c r="D467" s="7" t="s">
        <v>183</v>
      </c>
      <c r="E467" s="5">
        <v>56</v>
      </c>
      <c r="F467" s="5">
        <f t="shared" si="8"/>
        <v>11.200000000000001</v>
      </c>
      <c r="G467" s="5"/>
    </row>
    <row r="468" spans="1:7">
      <c r="A468" s="5">
        <v>465</v>
      </c>
      <c r="B468" s="5" t="s">
        <v>195</v>
      </c>
      <c r="C468" s="7" t="s">
        <v>424</v>
      </c>
      <c r="D468" s="7" t="s">
        <v>519</v>
      </c>
      <c r="E468" s="5">
        <v>68</v>
      </c>
      <c r="F468" s="5">
        <f t="shared" si="8"/>
        <v>13.600000000000001</v>
      </c>
      <c r="G468" s="5">
        <f>SUMIF(B468:B998,B468,F468:F998)</f>
        <v>68</v>
      </c>
    </row>
    <row r="469" spans="1:7">
      <c r="A469" s="5">
        <v>466</v>
      </c>
      <c r="B469" s="5" t="s">
        <v>195</v>
      </c>
      <c r="C469" s="7" t="s">
        <v>587</v>
      </c>
      <c r="D469" s="7" t="s">
        <v>519</v>
      </c>
      <c r="E469" s="5">
        <v>102</v>
      </c>
      <c r="F469" s="5">
        <f t="shared" si="8"/>
        <v>20.400000000000002</v>
      </c>
      <c r="G469" s="5"/>
    </row>
    <row r="470" spans="1:7">
      <c r="A470" s="5">
        <v>467</v>
      </c>
      <c r="B470" s="5" t="s">
        <v>195</v>
      </c>
      <c r="C470" s="7" t="s">
        <v>424</v>
      </c>
      <c r="D470" s="7" t="s">
        <v>191</v>
      </c>
      <c r="E470" s="5">
        <v>68</v>
      </c>
      <c r="F470" s="5">
        <f t="shared" si="8"/>
        <v>13.600000000000001</v>
      </c>
      <c r="G470" s="5"/>
    </row>
    <row r="471" spans="1:7">
      <c r="A471" s="5">
        <v>468</v>
      </c>
      <c r="B471" s="5" t="s">
        <v>195</v>
      </c>
      <c r="C471" s="7" t="s">
        <v>587</v>
      </c>
      <c r="D471" s="7" t="s">
        <v>191</v>
      </c>
      <c r="E471" s="5">
        <v>102</v>
      </c>
      <c r="F471" s="5">
        <f t="shared" si="8"/>
        <v>20.400000000000002</v>
      </c>
      <c r="G471" s="5"/>
    </row>
    <row r="472" spans="1:7">
      <c r="A472" s="5">
        <v>469</v>
      </c>
      <c r="B472" s="5" t="s">
        <v>192</v>
      </c>
      <c r="C472" s="7" t="s">
        <v>512</v>
      </c>
      <c r="D472" s="7" t="s">
        <v>508</v>
      </c>
      <c r="E472" s="5">
        <v>68</v>
      </c>
      <c r="F472" s="5">
        <f t="shared" si="8"/>
        <v>13.600000000000001</v>
      </c>
      <c r="G472" s="5">
        <f>SUMIF(B472:B1002,B472,F472:F1002)</f>
        <v>54.400000000000006</v>
      </c>
    </row>
    <row r="473" spans="1:7">
      <c r="A473" s="5">
        <v>470</v>
      </c>
      <c r="B473" s="5" t="s">
        <v>192</v>
      </c>
      <c r="C473" s="7" t="s">
        <v>512</v>
      </c>
      <c r="D473" s="7" t="s">
        <v>65</v>
      </c>
      <c r="E473" s="5">
        <v>68</v>
      </c>
      <c r="F473" s="5">
        <f t="shared" si="8"/>
        <v>13.600000000000001</v>
      </c>
      <c r="G473" s="5"/>
    </row>
    <row r="474" spans="1:7">
      <c r="A474" s="5">
        <v>471</v>
      </c>
      <c r="B474" s="5" t="s">
        <v>192</v>
      </c>
      <c r="C474" s="7" t="s">
        <v>512</v>
      </c>
      <c r="D474" s="7" t="s">
        <v>314</v>
      </c>
      <c r="E474" s="5">
        <v>68</v>
      </c>
      <c r="F474" s="5">
        <f t="shared" si="8"/>
        <v>13.600000000000001</v>
      </c>
      <c r="G474" s="5"/>
    </row>
    <row r="475" spans="1:7">
      <c r="A475" s="5">
        <v>472</v>
      </c>
      <c r="B475" s="5" t="s">
        <v>192</v>
      </c>
      <c r="C475" s="7" t="s">
        <v>512</v>
      </c>
      <c r="D475" s="7" t="s">
        <v>433</v>
      </c>
      <c r="E475" s="5">
        <v>68</v>
      </c>
      <c r="F475" s="5">
        <f t="shared" si="8"/>
        <v>13.600000000000001</v>
      </c>
      <c r="G475" s="5"/>
    </row>
    <row r="476" spans="1:7">
      <c r="A476" s="5">
        <v>473</v>
      </c>
      <c r="B476" s="5" t="s">
        <v>342</v>
      </c>
      <c r="C476" s="7" t="s">
        <v>581</v>
      </c>
      <c r="D476" s="7" t="s">
        <v>446</v>
      </c>
      <c r="E476" s="5">
        <v>72</v>
      </c>
      <c r="F476" s="5">
        <f t="shared" si="8"/>
        <v>14.4</v>
      </c>
      <c r="G476" s="5">
        <f>SUMIF(B476:B1006,B476,F476:F1006)</f>
        <v>51.2</v>
      </c>
    </row>
    <row r="477" spans="1:7">
      <c r="A477" s="5">
        <v>474</v>
      </c>
      <c r="B477" s="5" t="s">
        <v>342</v>
      </c>
      <c r="C477" s="7" t="s">
        <v>581</v>
      </c>
      <c r="D477" s="7" t="s">
        <v>343</v>
      </c>
      <c r="E477" s="5">
        <v>72</v>
      </c>
      <c r="F477" s="5">
        <f t="shared" si="8"/>
        <v>14.4</v>
      </c>
      <c r="G477" s="5"/>
    </row>
    <row r="478" spans="1:7">
      <c r="A478" s="5">
        <v>475</v>
      </c>
      <c r="B478" s="5" t="s">
        <v>342</v>
      </c>
      <c r="C478" s="7" t="s">
        <v>623</v>
      </c>
      <c r="D478" s="7" t="s">
        <v>534</v>
      </c>
      <c r="E478" s="5">
        <v>56</v>
      </c>
      <c r="F478" s="5">
        <f t="shared" si="8"/>
        <v>11.200000000000001</v>
      </c>
      <c r="G478" s="5"/>
    </row>
    <row r="479" spans="1:7">
      <c r="A479" s="5">
        <v>476</v>
      </c>
      <c r="B479" s="5" t="s">
        <v>342</v>
      </c>
      <c r="C479" s="7" t="s">
        <v>623</v>
      </c>
      <c r="D479" s="7" t="s">
        <v>577</v>
      </c>
      <c r="E479" s="5">
        <v>56</v>
      </c>
      <c r="F479" s="5">
        <f t="shared" si="8"/>
        <v>11.200000000000001</v>
      </c>
      <c r="G479" s="5"/>
    </row>
    <row r="480" spans="1:7" ht="28.5">
      <c r="A480" s="5">
        <v>477</v>
      </c>
      <c r="B480" s="5" t="s">
        <v>488</v>
      </c>
      <c r="C480" s="7" t="s">
        <v>644</v>
      </c>
      <c r="D480" s="7" t="s">
        <v>645</v>
      </c>
      <c r="E480" s="5">
        <v>56</v>
      </c>
      <c r="F480" s="5">
        <f t="shared" si="8"/>
        <v>11.200000000000001</v>
      </c>
      <c r="G480" s="5">
        <f>SUMIF(B480:B1010,B480,F480:F1010)</f>
        <v>30.400000000000006</v>
      </c>
    </row>
    <row r="481" spans="1:7" ht="28.5">
      <c r="A481" s="5">
        <v>478</v>
      </c>
      <c r="B481" s="5" t="s">
        <v>488</v>
      </c>
      <c r="C481" s="7" t="s">
        <v>671</v>
      </c>
      <c r="D481" s="7" t="s">
        <v>669</v>
      </c>
      <c r="E481" s="5">
        <v>96</v>
      </c>
      <c r="F481" s="5">
        <f t="shared" si="8"/>
        <v>19.200000000000003</v>
      </c>
      <c r="G481" s="5"/>
    </row>
    <row r="482" spans="1:7">
      <c r="A482" s="5">
        <v>479</v>
      </c>
      <c r="B482" s="5" t="s">
        <v>237</v>
      </c>
      <c r="C482" s="7" t="s">
        <v>238</v>
      </c>
      <c r="D482" s="7" t="s">
        <v>233</v>
      </c>
      <c r="E482" s="5">
        <v>60</v>
      </c>
      <c r="F482" s="5">
        <f t="shared" si="8"/>
        <v>12</v>
      </c>
      <c r="G482" s="5">
        <f>SUMIF(B482:B1012,B482,F482:F1012)</f>
        <v>48</v>
      </c>
    </row>
    <row r="483" spans="1:7">
      <c r="A483" s="5">
        <v>480</v>
      </c>
      <c r="B483" s="5" t="s">
        <v>237</v>
      </c>
      <c r="C483" s="7" t="s">
        <v>238</v>
      </c>
      <c r="D483" s="7" t="s">
        <v>235</v>
      </c>
      <c r="E483" s="5">
        <v>60</v>
      </c>
      <c r="F483" s="5">
        <f t="shared" si="8"/>
        <v>12</v>
      </c>
      <c r="G483" s="5"/>
    </row>
    <row r="484" spans="1:7">
      <c r="A484" s="5">
        <v>481</v>
      </c>
      <c r="B484" s="5" t="s">
        <v>237</v>
      </c>
      <c r="C484" s="7" t="s">
        <v>238</v>
      </c>
      <c r="D484" s="7" t="s">
        <v>250</v>
      </c>
      <c r="E484" s="5">
        <v>60</v>
      </c>
      <c r="F484" s="5">
        <f t="shared" si="8"/>
        <v>12</v>
      </c>
      <c r="G484" s="5"/>
    </row>
    <row r="485" spans="1:7">
      <c r="A485" s="5">
        <v>482</v>
      </c>
      <c r="B485" s="5" t="s">
        <v>237</v>
      </c>
      <c r="C485" s="7" t="s">
        <v>238</v>
      </c>
      <c r="D485" s="7" t="s">
        <v>260</v>
      </c>
      <c r="E485" s="5">
        <v>60</v>
      </c>
      <c r="F485" s="5">
        <f t="shared" si="8"/>
        <v>12</v>
      </c>
      <c r="G485" s="5"/>
    </row>
    <row r="486" spans="1:7" ht="28.5">
      <c r="A486" s="5">
        <v>483</v>
      </c>
      <c r="B486" s="5" t="s">
        <v>85</v>
      </c>
      <c r="C486" s="7" t="s">
        <v>45</v>
      </c>
      <c r="D486" s="7" t="s">
        <v>86</v>
      </c>
      <c r="E486" s="5">
        <v>56</v>
      </c>
      <c r="F486" s="5">
        <f t="shared" si="8"/>
        <v>11.200000000000001</v>
      </c>
      <c r="G486" s="5">
        <f>SUMIF(B486:B1016,B486,F486:F1016)</f>
        <v>22.400000000000002</v>
      </c>
    </row>
    <row r="487" spans="1:7" ht="28.5">
      <c r="A487" s="5">
        <v>484</v>
      </c>
      <c r="B487" s="5" t="s">
        <v>85</v>
      </c>
      <c r="C487" s="7" t="s">
        <v>45</v>
      </c>
      <c r="D487" s="7" t="s">
        <v>641</v>
      </c>
      <c r="E487" s="5">
        <v>56</v>
      </c>
      <c r="F487" s="5">
        <f t="shared" si="8"/>
        <v>11.200000000000001</v>
      </c>
      <c r="G487" s="5"/>
    </row>
    <row r="488" spans="1:7">
      <c r="A488" s="5">
        <v>485</v>
      </c>
      <c r="B488" s="5" t="s">
        <v>117</v>
      </c>
      <c r="C488" s="7" t="s">
        <v>122</v>
      </c>
      <c r="D488" s="7" t="s">
        <v>80</v>
      </c>
      <c r="E488" s="5">
        <v>48</v>
      </c>
      <c r="F488" s="5">
        <f t="shared" si="8"/>
        <v>9.6000000000000014</v>
      </c>
      <c r="G488" s="5">
        <f>SUMIF(B488:B1018,B488,F488:F1018)</f>
        <v>35.200000000000003</v>
      </c>
    </row>
    <row r="489" spans="1:7">
      <c r="A489" s="5">
        <v>486</v>
      </c>
      <c r="B489" s="5" t="s">
        <v>117</v>
      </c>
      <c r="C489" s="7" t="s">
        <v>122</v>
      </c>
      <c r="D489" s="7" t="s">
        <v>455</v>
      </c>
      <c r="E489" s="5">
        <v>48</v>
      </c>
      <c r="F489" s="5">
        <f t="shared" si="8"/>
        <v>9.6000000000000014</v>
      </c>
      <c r="G489" s="5"/>
    </row>
    <row r="490" spans="1:7">
      <c r="A490" s="5">
        <v>487</v>
      </c>
      <c r="B490" s="5" t="s">
        <v>117</v>
      </c>
      <c r="C490" s="7" t="s">
        <v>122</v>
      </c>
      <c r="D490" s="7" t="s">
        <v>171</v>
      </c>
      <c r="E490" s="5">
        <v>48</v>
      </c>
      <c r="F490" s="5">
        <f t="shared" si="8"/>
        <v>9.6000000000000014</v>
      </c>
      <c r="G490" s="5"/>
    </row>
    <row r="491" spans="1:7">
      <c r="A491" s="5">
        <v>488</v>
      </c>
      <c r="B491" s="5" t="s">
        <v>117</v>
      </c>
      <c r="C491" s="7" t="s">
        <v>122</v>
      </c>
      <c r="D491" s="7" t="s">
        <v>432</v>
      </c>
      <c r="E491" s="5">
        <v>32</v>
      </c>
      <c r="F491" s="5">
        <f t="shared" si="8"/>
        <v>6.4</v>
      </c>
      <c r="G491" s="5"/>
    </row>
    <row r="492" spans="1:7">
      <c r="A492" s="5">
        <v>489</v>
      </c>
      <c r="B492" s="5" t="s">
        <v>459</v>
      </c>
      <c r="C492" s="7" t="s">
        <v>460</v>
      </c>
      <c r="D492" s="7" t="s">
        <v>110</v>
      </c>
      <c r="E492" s="5">
        <v>72</v>
      </c>
      <c r="F492" s="5">
        <f t="shared" si="8"/>
        <v>14.4</v>
      </c>
      <c r="G492" s="5">
        <f>SUMIF(B492:B1022,B492,F492:F1022)</f>
        <v>28.8</v>
      </c>
    </row>
    <row r="493" spans="1:7">
      <c r="A493" s="5">
        <v>490</v>
      </c>
      <c r="B493" s="5" t="s">
        <v>459</v>
      </c>
      <c r="C493" s="7" t="s">
        <v>460</v>
      </c>
      <c r="D493" s="7" t="s">
        <v>6</v>
      </c>
      <c r="E493" s="5">
        <v>72</v>
      </c>
      <c r="F493" s="5">
        <f t="shared" si="8"/>
        <v>14.4</v>
      </c>
      <c r="G493" s="5"/>
    </row>
    <row r="494" spans="1:7">
      <c r="A494" s="5">
        <v>491</v>
      </c>
      <c r="B494" s="5" t="s">
        <v>262</v>
      </c>
      <c r="C494" s="7" t="s">
        <v>388</v>
      </c>
      <c r="D494" s="7" t="s">
        <v>22</v>
      </c>
      <c r="E494" s="5">
        <v>60</v>
      </c>
      <c r="F494" s="5">
        <f t="shared" si="8"/>
        <v>12</v>
      </c>
      <c r="G494" s="5">
        <f>SUMIF(B494:B1024,B494,F494:F1024)</f>
        <v>64.8</v>
      </c>
    </row>
    <row r="495" spans="1:7">
      <c r="A495" s="5">
        <v>492</v>
      </c>
      <c r="B495" s="5" t="s">
        <v>262</v>
      </c>
      <c r="C495" s="7" t="s">
        <v>388</v>
      </c>
      <c r="D495" s="7" t="s">
        <v>268</v>
      </c>
      <c r="E495" s="5">
        <v>72</v>
      </c>
      <c r="F495" s="5">
        <f t="shared" si="8"/>
        <v>14.4</v>
      </c>
      <c r="G495" s="5"/>
    </row>
    <row r="496" spans="1:7">
      <c r="A496" s="5">
        <v>493</v>
      </c>
      <c r="B496" s="5" t="s">
        <v>262</v>
      </c>
      <c r="C496" s="7" t="s">
        <v>263</v>
      </c>
      <c r="D496" s="7" t="s">
        <v>285</v>
      </c>
      <c r="E496" s="5">
        <v>60</v>
      </c>
      <c r="F496" s="5">
        <f t="shared" si="8"/>
        <v>12</v>
      </c>
      <c r="G496" s="5"/>
    </row>
    <row r="497" spans="1:7">
      <c r="A497" s="5">
        <v>494</v>
      </c>
      <c r="B497" s="5" t="s">
        <v>262</v>
      </c>
      <c r="C497" s="7" t="s">
        <v>263</v>
      </c>
      <c r="D497" s="7" t="s">
        <v>272</v>
      </c>
      <c r="E497" s="5">
        <v>60</v>
      </c>
      <c r="F497" s="5">
        <f t="shared" si="8"/>
        <v>12</v>
      </c>
      <c r="G497" s="5"/>
    </row>
    <row r="498" spans="1:7">
      <c r="A498" s="5">
        <v>495</v>
      </c>
      <c r="B498" s="5" t="s">
        <v>262</v>
      </c>
      <c r="C498" s="7" t="s">
        <v>263</v>
      </c>
      <c r="D498" s="7" t="s">
        <v>264</v>
      </c>
      <c r="E498" s="5">
        <v>72</v>
      </c>
      <c r="F498" s="5">
        <f t="shared" si="8"/>
        <v>14.4</v>
      </c>
      <c r="G498" s="5"/>
    </row>
    <row r="499" spans="1:7">
      <c r="A499" s="5">
        <v>496</v>
      </c>
      <c r="B499" s="5" t="s">
        <v>10</v>
      </c>
      <c r="C499" s="7" t="s">
        <v>338</v>
      </c>
      <c r="D499" s="7" t="s">
        <v>545</v>
      </c>
      <c r="E499" s="5">
        <v>56</v>
      </c>
      <c r="F499" s="5">
        <f t="shared" si="8"/>
        <v>11.200000000000001</v>
      </c>
      <c r="G499" s="5">
        <f>SUMIF(B499:B1029,B499,F499:F1029)</f>
        <v>44.800000000000004</v>
      </c>
    </row>
    <row r="500" spans="1:7">
      <c r="A500" s="5">
        <v>497</v>
      </c>
      <c r="B500" s="5" t="s">
        <v>10</v>
      </c>
      <c r="C500" s="7" t="s">
        <v>338</v>
      </c>
      <c r="D500" s="7" t="s">
        <v>575</v>
      </c>
      <c r="E500" s="5">
        <v>56</v>
      </c>
      <c r="F500" s="5">
        <f t="shared" si="8"/>
        <v>11.200000000000001</v>
      </c>
      <c r="G500" s="5"/>
    </row>
    <row r="501" spans="1:7">
      <c r="A501" s="5">
        <v>498</v>
      </c>
      <c r="B501" s="5" t="s">
        <v>10</v>
      </c>
      <c r="C501" s="7" t="s">
        <v>338</v>
      </c>
      <c r="D501" s="7" t="s">
        <v>678</v>
      </c>
      <c r="E501" s="5">
        <v>56</v>
      </c>
      <c r="F501" s="5">
        <f t="shared" si="8"/>
        <v>11.200000000000001</v>
      </c>
      <c r="G501" s="5"/>
    </row>
    <row r="502" spans="1:7">
      <c r="A502" s="5">
        <v>499</v>
      </c>
      <c r="B502" s="5" t="s">
        <v>10</v>
      </c>
      <c r="C502" s="7" t="s">
        <v>338</v>
      </c>
      <c r="D502" s="7" t="s">
        <v>697</v>
      </c>
      <c r="E502" s="5">
        <v>56</v>
      </c>
      <c r="F502" s="5">
        <f t="shared" si="8"/>
        <v>11.200000000000001</v>
      </c>
      <c r="G502" s="5"/>
    </row>
    <row r="503" spans="1:7" ht="28.5">
      <c r="A503" s="5">
        <v>500</v>
      </c>
      <c r="B503" s="5" t="s">
        <v>471</v>
      </c>
      <c r="C503" s="7" t="s">
        <v>679</v>
      </c>
      <c r="D503" s="7" t="s">
        <v>680</v>
      </c>
      <c r="E503" s="5">
        <v>84</v>
      </c>
      <c r="F503" s="5">
        <f t="shared" si="8"/>
        <v>16.8</v>
      </c>
      <c r="G503" s="5">
        <f>SUMIF(B503:B1033,B503,F503:F1033)</f>
        <v>22.400000000000002</v>
      </c>
    </row>
    <row r="504" spans="1:7" ht="28.5">
      <c r="A504" s="5">
        <v>501</v>
      </c>
      <c r="B504" s="5" t="s">
        <v>471</v>
      </c>
      <c r="C504" s="7" t="s">
        <v>717</v>
      </c>
      <c r="D504" s="7" t="s">
        <v>718</v>
      </c>
      <c r="E504" s="5">
        <v>28</v>
      </c>
      <c r="F504" s="5">
        <f t="shared" si="8"/>
        <v>5.6000000000000005</v>
      </c>
      <c r="G504" s="5"/>
    </row>
    <row r="505" spans="1:7">
      <c r="A505" s="5">
        <v>502</v>
      </c>
      <c r="B505" s="5" t="s">
        <v>108</v>
      </c>
      <c r="C505" s="7" t="s">
        <v>109</v>
      </c>
      <c r="D505" s="7" t="s">
        <v>110</v>
      </c>
      <c r="E505" s="5">
        <v>72</v>
      </c>
      <c r="F505" s="5">
        <f t="shared" si="8"/>
        <v>14.4</v>
      </c>
      <c r="G505" s="5">
        <f>SUMIF(B505:B1035,B505,F505:F1035)</f>
        <v>57.6</v>
      </c>
    </row>
    <row r="506" spans="1:7">
      <c r="A506" s="5">
        <v>503</v>
      </c>
      <c r="B506" s="5" t="s">
        <v>108</v>
      </c>
      <c r="C506" s="7" t="s">
        <v>109</v>
      </c>
      <c r="D506" s="7" t="s">
        <v>6</v>
      </c>
      <c r="E506" s="5">
        <v>72</v>
      </c>
      <c r="F506" s="5">
        <f t="shared" si="8"/>
        <v>14.4</v>
      </c>
      <c r="G506" s="5"/>
    </row>
    <row r="507" spans="1:7">
      <c r="A507" s="5">
        <v>504</v>
      </c>
      <c r="B507" s="5" t="s">
        <v>108</v>
      </c>
      <c r="C507" s="7" t="s">
        <v>445</v>
      </c>
      <c r="D507" s="7" t="s">
        <v>446</v>
      </c>
      <c r="E507" s="5">
        <v>72</v>
      </c>
      <c r="F507" s="5">
        <f t="shared" si="8"/>
        <v>14.4</v>
      </c>
      <c r="G507" s="5"/>
    </row>
    <row r="508" spans="1:7">
      <c r="A508" s="5">
        <v>505</v>
      </c>
      <c r="B508" s="5" t="s">
        <v>108</v>
      </c>
      <c r="C508" s="7" t="s">
        <v>445</v>
      </c>
      <c r="D508" s="7" t="s">
        <v>343</v>
      </c>
      <c r="E508" s="5">
        <v>72</v>
      </c>
      <c r="F508" s="5">
        <f t="shared" si="8"/>
        <v>14.4</v>
      </c>
      <c r="G508" s="5"/>
    </row>
    <row r="509" spans="1:7">
      <c r="A509" s="5">
        <v>506</v>
      </c>
      <c r="B509" s="5" t="s">
        <v>142</v>
      </c>
      <c r="C509" s="7" t="s">
        <v>143</v>
      </c>
      <c r="D509" s="7" t="s">
        <v>329</v>
      </c>
      <c r="E509" s="5">
        <v>84</v>
      </c>
      <c r="F509" s="5">
        <f t="shared" si="8"/>
        <v>16.8</v>
      </c>
      <c r="G509" s="5">
        <f>SUMIF(B509:B1039,B509,F509:F1039)</f>
        <v>50.400000000000006</v>
      </c>
    </row>
    <row r="510" spans="1:7">
      <c r="A510" s="5">
        <v>507</v>
      </c>
      <c r="B510" s="5" t="s">
        <v>142</v>
      </c>
      <c r="C510" s="7" t="s">
        <v>143</v>
      </c>
      <c r="D510" s="7" t="s">
        <v>144</v>
      </c>
      <c r="E510" s="5">
        <v>84</v>
      </c>
      <c r="F510" s="5">
        <f t="shared" si="8"/>
        <v>16.8</v>
      </c>
      <c r="G510" s="5"/>
    </row>
    <row r="511" spans="1:7">
      <c r="A511" s="5">
        <v>508</v>
      </c>
      <c r="B511" s="5" t="s">
        <v>142</v>
      </c>
      <c r="C511" s="7" t="s">
        <v>143</v>
      </c>
      <c r="D511" s="7" t="s">
        <v>327</v>
      </c>
      <c r="E511" s="5">
        <v>84</v>
      </c>
      <c r="F511" s="5">
        <f t="shared" si="8"/>
        <v>16.8</v>
      </c>
      <c r="G511" s="5"/>
    </row>
    <row r="512" spans="1:7" ht="28.5">
      <c r="A512" s="5">
        <v>509</v>
      </c>
      <c r="B512" s="5" t="s">
        <v>375</v>
      </c>
      <c r="C512" s="7" t="s">
        <v>436</v>
      </c>
      <c r="D512" s="7" t="s">
        <v>649</v>
      </c>
      <c r="E512" s="5">
        <v>84</v>
      </c>
      <c r="F512" s="5">
        <f t="shared" si="8"/>
        <v>16.8</v>
      </c>
      <c r="G512" s="5">
        <f>SUMIF(B512:B1042,B512,F512:F1042)</f>
        <v>16.8</v>
      </c>
    </row>
    <row r="513" spans="1:7">
      <c r="A513" s="5">
        <v>510</v>
      </c>
      <c r="B513" s="5" t="s">
        <v>356</v>
      </c>
      <c r="C513" s="7" t="s">
        <v>676</v>
      </c>
      <c r="D513" s="7" t="s">
        <v>69</v>
      </c>
      <c r="E513" s="5">
        <v>60</v>
      </c>
      <c r="F513" s="5">
        <f t="shared" si="8"/>
        <v>12</v>
      </c>
      <c r="G513" s="5">
        <f>SUMIF(B513:B1043,B513,F513:F1043)</f>
        <v>24</v>
      </c>
    </row>
    <row r="514" spans="1:7">
      <c r="A514" s="5">
        <v>511</v>
      </c>
      <c r="B514" s="5" t="s">
        <v>356</v>
      </c>
      <c r="C514" s="7" t="s">
        <v>238</v>
      </c>
      <c r="D514" s="7" t="s">
        <v>461</v>
      </c>
      <c r="E514" s="5">
        <v>60</v>
      </c>
      <c r="F514" s="5">
        <f t="shared" si="8"/>
        <v>12</v>
      </c>
      <c r="G514" s="5"/>
    </row>
    <row r="515" spans="1:7">
      <c r="A515" s="5">
        <v>512</v>
      </c>
      <c r="B515" s="5" t="s">
        <v>415</v>
      </c>
      <c r="C515" s="7" t="s">
        <v>493</v>
      </c>
      <c r="D515" s="7" t="s">
        <v>277</v>
      </c>
      <c r="E515" s="5">
        <v>48</v>
      </c>
      <c r="F515" s="5">
        <f t="shared" si="8"/>
        <v>9.6000000000000014</v>
      </c>
      <c r="G515" s="5">
        <f>SUMIF(B515:B1045,B515,F515:F1045)</f>
        <v>38.400000000000006</v>
      </c>
    </row>
    <row r="516" spans="1:7">
      <c r="A516" s="5">
        <v>513</v>
      </c>
      <c r="B516" s="5" t="s">
        <v>415</v>
      </c>
      <c r="C516" s="7" t="s">
        <v>493</v>
      </c>
      <c r="D516" s="7" t="s">
        <v>248</v>
      </c>
      <c r="E516" s="5">
        <v>48</v>
      </c>
      <c r="F516" s="5">
        <f t="shared" si="8"/>
        <v>9.6000000000000014</v>
      </c>
      <c r="G516" s="5"/>
    </row>
    <row r="517" spans="1:7">
      <c r="A517" s="5">
        <v>514</v>
      </c>
      <c r="B517" s="5" t="s">
        <v>415</v>
      </c>
      <c r="C517" s="7" t="s">
        <v>493</v>
      </c>
      <c r="D517" s="7" t="s">
        <v>278</v>
      </c>
      <c r="E517" s="5">
        <v>48</v>
      </c>
      <c r="F517" s="5">
        <f t="shared" si="8"/>
        <v>9.6000000000000014</v>
      </c>
      <c r="G517" s="5"/>
    </row>
    <row r="518" spans="1:7">
      <c r="A518" s="5">
        <v>515</v>
      </c>
      <c r="B518" s="5" t="s">
        <v>415</v>
      </c>
      <c r="C518" s="12" t="s">
        <v>493</v>
      </c>
      <c r="D518" s="7" t="s">
        <v>503</v>
      </c>
      <c r="E518" s="5">
        <v>48</v>
      </c>
      <c r="F518" s="5">
        <f t="shared" si="8"/>
        <v>9.6000000000000014</v>
      </c>
      <c r="G518" s="5"/>
    </row>
    <row r="519" spans="1:7">
      <c r="A519" s="5">
        <v>516</v>
      </c>
      <c r="B519" s="5" t="s">
        <v>368</v>
      </c>
      <c r="C519" s="12" t="s">
        <v>369</v>
      </c>
      <c r="D519" s="7" t="s">
        <v>179</v>
      </c>
      <c r="E519" s="5">
        <v>48</v>
      </c>
      <c r="F519" s="5">
        <f t="shared" si="8"/>
        <v>9.6000000000000014</v>
      </c>
      <c r="G519" s="5">
        <f>SUMIF(B519:B1049,B519,F519:F1049)</f>
        <v>42.400000000000006</v>
      </c>
    </row>
    <row r="520" spans="1:7">
      <c r="A520" s="5">
        <v>517</v>
      </c>
      <c r="B520" s="5" t="s">
        <v>368</v>
      </c>
      <c r="C520" s="13" t="s">
        <v>369</v>
      </c>
      <c r="D520" s="11" t="s">
        <v>121</v>
      </c>
      <c r="E520" s="5">
        <v>48</v>
      </c>
      <c r="F520" s="5">
        <f t="shared" ref="F520:F535" si="9">E520*0.2</f>
        <v>9.6000000000000014</v>
      </c>
      <c r="G520" s="5"/>
    </row>
    <row r="521" spans="1:7">
      <c r="A521" s="5">
        <v>518</v>
      </c>
      <c r="B521" s="5" t="s">
        <v>368</v>
      </c>
      <c r="C521" s="13" t="s">
        <v>369</v>
      </c>
      <c r="D521" s="11" t="s">
        <v>245</v>
      </c>
      <c r="E521" s="5">
        <v>48</v>
      </c>
      <c r="F521" s="5">
        <f t="shared" si="9"/>
        <v>9.6000000000000014</v>
      </c>
      <c r="G521" s="5"/>
    </row>
    <row r="522" spans="1:7">
      <c r="A522" s="5">
        <v>519</v>
      </c>
      <c r="B522" s="5" t="s">
        <v>368</v>
      </c>
      <c r="C522" s="13" t="s">
        <v>163</v>
      </c>
      <c r="D522" s="11" t="s">
        <v>151</v>
      </c>
      <c r="E522" s="5">
        <v>68</v>
      </c>
      <c r="F522" s="5">
        <f t="shared" si="9"/>
        <v>13.600000000000001</v>
      </c>
      <c r="G522" s="5"/>
    </row>
    <row r="523" spans="1:7">
      <c r="A523" s="5">
        <v>520</v>
      </c>
      <c r="B523" s="5" t="s">
        <v>710</v>
      </c>
      <c r="C523" s="13" t="s">
        <v>711</v>
      </c>
      <c r="D523" s="11" t="s">
        <v>640</v>
      </c>
      <c r="E523" s="5">
        <v>56</v>
      </c>
      <c r="F523" s="5">
        <f t="shared" si="9"/>
        <v>11.200000000000001</v>
      </c>
      <c r="G523" s="5">
        <f>F523+F524+F525+F526+F527+F528</f>
        <v>55.6</v>
      </c>
    </row>
    <row r="524" spans="1:7">
      <c r="A524" s="5">
        <v>521</v>
      </c>
      <c r="B524" s="5" t="s">
        <v>710</v>
      </c>
      <c r="C524" s="13" t="s">
        <v>712</v>
      </c>
      <c r="D524" s="11" t="s">
        <v>589</v>
      </c>
      <c r="E524" s="5">
        <v>26</v>
      </c>
      <c r="F524" s="5">
        <f t="shared" si="9"/>
        <v>5.2</v>
      </c>
      <c r="G524" s="5"/>
    </row>
    <row r="525" spans="1:7">
      <c r="A525" s="5">
        <v>522</v>
      </c>
      <c r="B525" s="5" t="s">
        <v>710</v>
      </c>
      <c r="C525" s="13" t="s">
        <v>712</v>
      </c>
      <c r="D525" s="11" t="s">
        <v>435</v>
      </c>
      <c r="E525" s="5">
        <v>26</v>
      </c>
      <c r="F525" s="5">
        <f t="shared" si="9"/>
        <v>5.2</v>
      </c>
      <c r="G525" s="5"/>
    </row>
    <row r="526" spans="1:7">
      <c r="A526" s="5">
        <v>523</v>
      </c>
      <c r="B526" s="5" t="s">
        <v>710</v>
      </c>
      <c r="C526" s="13" t="s">
        <v>712</v>
      </c>
      <c r="D526" s="11" t="s">
        <v>308</v>
      </c>
      <c r="E526" s="5">
        <v>26</v>
      </c>
      <c r="F526" s="5">
        <f t="shared" si="9"/>
        <v>5.2</v>
      </c>
      <c r="G526" s="5"/>
    </row>
    <row r="527" spans="1:7">
      <c r="A527" s="5">
        <v>524</v>
      </c>
      <c r="B527" s="5" t="s">
        <v>710</v>
      </c>
      <c r="C527" s="13" t="s">
        <v>456</v>
      </c>
      <c r="D527" s="11" t="s">
        <v>446</v>
      </c>
      <c r="E527" s="5">
        <v>72</v>
      </c>
      <c r="F527" s="5">
        <f t="shared" si="9"/>
        <v>14.4</v>
      </c>
      <c r="G527" s="5"/>
    </row>
    <row r="528" spans="1:7">
      <c r="A528" s="5">
        <v>525</v>
      </c>
      <c r="B528" s="5" t="s">
        <v>710</v>
      </c>
      <c r="C528" s="13" t="s">
        <v>456</v>
      </c>
      <c r="D528" s="11" t="s">
        <v>343</v>
      </c>
      <c r="E528" s="5">
        <v>72</v>
      </c>
      <c r="F528" s="5">
        <f t="shared" si="9"/>
        <v>14.4</v>
      </c>
      <c r="G528" s="5"/>
    </row>
    <row r="529" spans="1:7">
      <c r="A529" s="5">
        <v>526</v>
      </c>
      <c r="B529" s="5" t="s">
        <v>81</v>
      </c>
      <c r="C529" s="13" t="s">
        <v>45</v>
      </c>
      <c r="D529" s="11" t="s">
        <v>506</v>
      </c>
      <c r="E529" s="5">
        <v>56</v>
      </c>
      <c r="F529" s="5">
        <f t="shared" si="9"/>
        <v>11.200000000000001</v>
      </c>
      <c r="G529" s="5">
        <f>F529+F530</f>
        <v>22.400000000000002</v>
      </c>
    </row>
    <row r="530" spans="1:7">
      <c r="A530" s="5">
        <v>527</v>
      </c>
      <c r="B530" s="5" t="s">
        <v>81</v>
      </c>
      <c r="C530" s="13" t="s">
        <v>45</v>
      </c>
      <c r="D530" s="11" t="s">
        <v>559</v>
      </c>
      <c r="E530" s="5">
        <v>56</v>
      </c>
      <c r="F530" s="5">
        <f t="shared" si="9"/>
        <v>11.200000000000001</v>
      </c>
      <c r="G530" s="5"/>
    </row>
    <row r="531" spans="1:7">
      <c r="A531" s="5">
        <v>528</v>
      </c>
      <c r="B531" s="5" t="s">
        <v>739</v>
      </c>
      <c r="C531" s="13" t="s">
        <v>78</v>
      </c>
      <c r="D531" s="11" t="s">
        <v>603</v>
      </c>
      <c r="E531" s="5">
        <v>52</v>
      </c>
      <c r="F531" s="5">
        <f t="shared" si="9"/>
        <v>10.4</v>
      </c>
      <c r="G531" s="5">
        <f>F531+F532</f>
        <v>20.8</v>
      </c>
    </row>
    <row r="532" spans="1:7">
      <c r="A532" s="5">
        <v>529</v>
      </c>
      <c r="B532" s="5" t="s">
        <v>739</v>
      </c>
      <c r="C532" s="13" t="s">
        <v>78</v>
      </c>
      <c r="D532" s="11" t="s">
        <v>603</v>
      </c>
      <c r="E532" s="5">
        <v>52</v>
      </c>
      <c r="F532" s="5">
        <f t="shared" si="9"/>
        <v>10.4</v>
      </c>
      <c r="G532" s="5"/>
    </row>
    <row r="533" spans="1:7">
      <c r="A533" s="5">
        <v>530</v>
      </c>
      <c r="B533" s="5" t="s">
        <v>731</v>
      </c>
      <c r="C533" s="7" t="s">
        <v>732</v>
      </c>
      <c r="D533" s="7" t="s">
        <v>733</v>
      </c>
      <c r="E533" s="5">
        <v>72</v>
      </c>
      <c r="F533" s="5">
        <f t="shared" si="9"/>
        <v>14.4</v>
      </c>
      <c r="G533" s="5">
        <f>F534+F535+F533</f>
        <v>43.2</v>
      </c>
    </row>
    <row r="534" spans="1:7">
      <c r="A534" s="5">
        <v>531</v>
      </c>
      <c r="B534" s="5" t="s">
        <v>731</v>
      </c>
      <c r="C534" s="7" t="s">
        <v>732</v>
      </c>
      <c r="D534" s="7" t="s">
        <v>734</v>
      </c>
      <c r="E534" s="5">
        <v>72</v>
      </c>
      <c r="F534" s="5">
        <f t="shared" si="9"/>
        <v>14.4</v>
      </c>
      <c r="G534" s="5"/>
    </row>
    <row r="535" spans="1:7">
      <c r="A535" s="5">
        <v>532</v>
      </c>
      <c r="B535" s="5" t="s">
        <v>731</v>
      </c>
      <c r="C535" s="7" t="s">
        <v>732</v>
      </c>
      <c r="D535" s="7" t="s">
        <v>735</v>
      </c>
      <c r="E535" s="5">
        <v>72</v>
      </c>
      <c r="F535" s="5">
        <f t="shared" si="9"/>
        <v>14.4</v>
      </c>
      <c r="G535" s="5"/>
    </row>
    <row r="536" spans="1:7" ht="28.5">
      <c r="A536" s="5">
        <v>533</v>
      </c>
      <c r="B536" s="5" t="s">
        <v>195</v>
      </c>
      <c r="C536" s="7" t="s">
        <v>736</v>
      </c>
      <c r="D536" s="7" t="s">
        <v>519</v>
      </c>
      <c r="E536" s="16" t="s">
        <v>737</v>
      </c>
      <c r="F536" s="17"/>
      <c r="G536" s="18"/>
    </row>
    <row r="537" spans="1:7" ht="28.5">
      <c r="A537" s="5">
        <v>534</v>
      </c>
      <c r="B537" s="5" t="s">
        <v>195</v>
      </c>
      <c r="C537" s="7" t="s">
        <v>736</v>
      </c>
      <c r="D537" s="7" t="s">
        <v>191</v>
      </c>
      <c r="E537" s="19"/>
      <c r="F537" s="20"/>
      <c r="G537" s="21"/>
    </row>
    <row r="538" spans="1:7">
      <c r="A538" s="5"/>
      <c r="B538" s="5"/>
      <c r="C538" s="7"/>
      <c r="D538" s="7"/>
      <c r="E538" s="5" t="s">
        <v>729</v>
      </c>
      <c r="F538" s="5">
        <f>SUM(F3:F535)</f>
        <v>6623.9999999999873</v>
      </c>
      <c r="G538" s="5">
        <f>SUM(G3:G535)</f>
        <v>6623.9999999999964</v>
      </c>
    </row>
  </sheetData>
  <mergeCells count="2">
    <mergeCell ref="A1:G1"/>
    <mergeCell ref="E536:G537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赵勋</cp:lastModifiedBy>
  <cp:lastPrinted>2021-03-19T02:01:29Z</cp:lastPrinted>
  <dcterms:created xsi:type="dcterms:W3CDTF">2021-03-02T03:29:45Z</dcterms:created>
  <dcterms:modified xsi:type="dcterms:W3CDTF">2021-04-16T06:14:05Z</dcterms:modified>
</cp:coreProperties>
</file>